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urikim/Library/Mobile Documents/com~apple~CloudDocs/Downloads/"/>
    </mc:Choice>
  </mc:AlternateContent>
  <xr:revisionPtr revIDLastSave="0" documentId="13_ncr:1_{90750A70-110B-2D48-BDCE-212B1E1277D4}" xr6:coauthVersionLast="47" xr6:coauthVersionMax="47" xr10:uidLastSave="{00000000-0000-0000-0000-000000000000}"/>
  <bookViews>
    <workbookView xWindow="1200" yWindow="760" windowWidth="29040" windowHeight="18880" activeTab="1" xr2:uid="{1A394678-27E4-447B-A619-6B42048D77AD}"/>
  </bookViews>
  <sheets>
    <sheet name="작성방법" sheetId="4" r:id="rId1"/>
    <sheet name="사용집계" sheetId="2" r:id="rId2"/>
    <sheet name="1월" sheetId="3" r:id="rId3"/>
    <sheet name="2월" sheetId="1" r:id="rId4"/>
    <sheet name="3월" sheetId="5" r:id="rId5"/>
    <sheet name="4월" sheetId="6" r:id="rId6"/>
    <sheet name="5월" sheetId="7" r:id="rId7"/>
    <sheet name="6월" sheetId="8" r:id="rId8"/>
    <sheet name="7월" sheetId="9" r:id="rId9"/>
    <sheet name="8월" sheetId="10" r:id="rId10"/>
    <sheet name="9월" sheetId="11" r:id="rId11"/>
    <sheet name="10월" sheetId="12" r:id="rId12"/>
    <sheet name="11월" sheetId="13" r:id="rId13"/>
    <sheet name="12월" sheetId="14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4" l="1"/>
  <c r="E26" i="13"/>
  <c r="E26" i="12"/>
  <c r="E26" i="11"/>
  <c r="E26" i="10"/>
  <c r="E26" i="9"/>
  <c r="E26" i="8"/>
  <c r="E26" i="7"/>
  <c r="E26" i="6"/>
  <c r="E26" i="5"/>
  <c r="E26" i="3"/>
  <c r="F26" i="3" s="1"/>
  <c r="D4" i="1" s="1"/>
  <c r="D26" i="1" s="1"/>
  <c r="D26" i="3"/>
  <c r="D27" i="3" s="1"/>
  <c r="D27" i="1" s="1"/>
  <c r="D27" i="5" s="1"/>
  <c r="D27" i="6" s="1"/>
  <c r="D27" i="7" s="1"/>
  <c r="D27" i="8" s="1"/>
  <c r="D27" i="9" s="1"/>
  <c r="D27" i="10" s="1"/>
  <c r="D27" i="11" s="1"/>
  <c r="D27" i="12" s="1"/>
  <c r="D27" i="13" s="1"/>
  <c r="D27" i="14" s="1"/>
  <c r="F4" i="3"/>
  <c r="F5" i="3" s="1"/>
  <c r="E26" i="1"/>
  <c r="F26" i="1" l="1"/>
  <c r="D4" i="5" s="1"/>
  <c r="E27" i="3"/>
  <c r="E27" i="1" s="1"/>
  <c r="E27" i="5" s="1"/>
  <c r="E27" i="6" s="1"/>
  <c r="F27" i="1"/>
  <c r="F27" i="3"/>
  <c r="F4" i="1"/>
  <c r="F5" i="1" s="1"/>
  <c r="F6" i="1" s="1"/>
  <c r="F27" i="5" l="1"/>
  <c r="F27" i="6"/>
  <c r="E27" i="7"/>
  <c r="D26" i="5"/>
  <c r="F26" i="5" s="1"/>
  <c r="D4" i="6" s="1"/>
  <c r="F4" i="5"/>
  <c r="F4" i="6" l="1"/>
  <c r="D26" i="6"/>
  <c r="F26" i="6" s="1"/>
  <c r="D4" i="7" s="1"/>
  <c r="E27" i="8"/>
  <c r="F27" i="7"/>
  <c r="E27" i="9" l="1"/>
  <c r="F27" i="8"/>
  <c r="D26" i="7"/>
  <c r="F26" i="7" s="1"/>
  <c r="D4" i="8" s="1"/>
  <c r="F4" i="7"/>
  <c r="D26" i="8" l="1"/>
  <c r="F26" i="8" s="1"/>
  <c r="D4" i="9" s="1"/>
  <c r="F4" i="8"/>
  <c r="E27" i="10"/>
  <c r="F27" i="9"/>
  <c r="E27" i="11" l="1"/>
  <c r="F27" i="10"/>
  <c r="F4" i="9"/>
  <c r="D26" i="9"/>
  <c r="F26" i="9" s="1"/>
  <c r="D4" i="10" s="1"/>
  <c r="F4" i="10" l="1"/>
  <c r="D26" i="10"/>
  <c r="F26" i="10" s="1"/>
  <c r="D4" i="11" s="1"/>
  <c r="E27" i="12"/>
  <c r="F27" i="11"/>
  <c r="E27" i="13" l="1"/>
  <c r="F27" i="12"/>
  <c r="D26" i="11"/>
  <c r="F26" i="11" s="1"/>
  <c r="D4" i="12" s="1"/>
  <c r="F4" i="11"/>
  <c r="F4" i="12" l="1"/>
  <c r="D26" i="12"/>
  <c r="F26" i="12" s="1"/>
  <c r="D4" i="13" s="1"/>
  <c r="E27" i="14"/>
  <c r="F27" i="14" s="1"/>
  <c r="F27" i="13"/>
  <c r="D26" i="13" l="1"/>
  <c r="F26" i="13" s="1"/>
  <c r="D4" i="14" s="1"/>
  <c r="F4" i="13"/>
  <c r="F4" i="14" l="1"/>
  <c r="D26" i="14"/>
  <c r="F26" i="14" s="1"/>
</calcChain>
</file>

<file path=xl/sharedStrings.xml><?xml version="1.0" encoding="utf-8"?>
<sst xmlns="http://schemas.openxmlformats.org/spreadsheetml/2006/main" count="207" uniqueCount="57">
  <si>
    <t>수입금액</t>
  </si>
  <si>
    <t>지출금액</t>
  </si>
  <si>
    <t>잔  액</t>
  </si>
  <si>
    <t>이월 잔액</t>
  </si>
  <si>
    <t>찬양예배연습</t>
  </si>
  <si>
    <t>예산입금</t>
  </si>
  <si>
    <t>(당월) 계</t>
  </si>
  <si>
    <t>누계</t>
  </si>
  <si>
    <t>일자</t>
    <phoneticPr fontId="4" type="noConversion"/>
  </si>
  <si>
    <t>항목</t>
    <phoneticPr fontId="4" type="noConversion"/>
  </si>
  <si>
    <t>예배</t>
    <phoneticPr fontId="4" type="noConversion"/>
  </si>
  <si>
    <t>예산</t>
    <phoneticPr fontId="4" type="noConversion"/>
  </si>
  <si>
    <t>예산액</t>
    <phoneticPr fontId="4" type="noConversion"/>
  </si>
  <si>
    <t>지출</t>
    <phoneticPr fontId="4" type="noConversion"/>
  </si>
  <si>
    <t>잔액</t>
    <phoneticPr fontId="4" type="noConversion"/>
  </si>
  <si>
    <t>비고</t>
    <phoneticPr fontId="4" type="noConversion"/>
  </si>
  <si>
    <t>소계</t>
    <phoneticPr fontId="4" type="noConversion"/>
  </si>
  <si>
    <t>총계</t>
    <phoneticPr fontId="4" type="noConversion"/>
  </si>
  <si>
    <t>기준일 : yyyy년 mm월 dd일</t>
    <phoneticPr fontId="4" type="noConversion"/>
  </si>
  <si>
    <t>2023년 ㅁㅁ부 분기결산(1~3월)</t>
    <phoneticPr fontId="4" type="noConversion"/>
  </si>
  <si>
    <t>비 고</t>
    <phoneticPr fontId="4" type="noConversion"/>
  </si>
  <si>
    <r>
      <t xml:space="preserve">2) 예산지출증빙서 : 지출건에 대한 증빙 </t>
    </r>
    <r>
      <rPr>
        <sz val="12"/>
        <color theme="1"/>
        <rFont val="Wingdings"/>
        <charset val="2"/>
      </rPr>
      <t>à</t>
    </r>
    <r>
      <rPr>
        <sz val="12"/>
        <color theme="1"/>
        <rFont val="맑은 고딕"/>
        <family val="3"/>
        <charset val="129"/>
        <scheme val="minor"/>
      </rPr>
      <t xml:space="preserve"> 지출내역, 영수증 첨부</t>
    </r>
  </si>
  <si>
    <t xml:space="preserve">   ※ 작성예시 </t>
  </si>
  <si>
    <r>
      <t xml:space="preserve">     . 10/2찬양예배연습 10만원 지출 </t>
    </r>
    <r>
      <rPr>
        <sz val="12"/>
        <color theme="1"/>
        <rFont val="Wingdings"/>
        <charset val="2"/>
      </rPr>
      <t>à</t>
    </r>
    <r>
      <rPr>
        <sz val="12"/>
        <color theme="1"/>
        <rFont val="맑은 고딕"/>
        <family val="3"/>
        <charset val="129"/>
        <scheme val="minor"/>
      </rPr>
      <t xml:space="preserve"> 예산지출 증빙서 작성 (영수증 첨부)</t>
    </r>
  </si>
  <si>
    <t>회계장부 작성(안)</t>
    <phoneticPr fontId="4" type="noConversion"/>
  </si>
  <si>
    <t>1. 회계 장부 작성 방법</t>
    <phoneticPr fontId="4" type="noConversion"/>
  </si>
  <si>
    <t>    - 1분기(1~3월) 결산 후 회계 장부 점검 : 4월 16일 까지 제출</t>
    <phoneticPr fontId="4" type="noConversion"/>
  </si>
  <si>
    <t>2. 제출 서류</t>
    <phoneticPr fontId="4" type="noConversion"/>
  </si>
  <si>
    <t xml:space="preserve"> - 끝 -</t>
    <phoneticPr fontId="4" type="noConversion"/>
  </si>
  <si>
    <t xml:space="preserve">          3) 예산지출 증빙서 </t>
    <phoneticPr fontId="4" type="noConversion"/>
  </si>
  <si>
    <t xml:space="preserve">          2) 회계장부 : 금전출납부(엑셀 양식) --&gt; 월별 시트 참조</t>
    <phoneticPr fontId="4" type="noConversion"/>
  </si>
  <si>
    <t>2023.03.19</t>
    <phoneticPr fontId="4" type="noConversion"/>
  </si>
  <si>
    <t>1) 금전출납부 (엑셀양식)</t>
    <phoneticPr fontId="4" type="noConversion"/>
  </si>
  <si>
    <t xml:space="preserve">   - 이월잔액은 누계 수입금액에 포함되면 안됨(실 수입이 아니라서 포함시 중복)</t>
    <phoneticPr fontId="4" type="noConversion"/>
  </si>
  <si>
    <t xml:space="preserve">   - 이월잔액, (당월)계, 누계 부분에는 자동계산식이 들어있음, 셀 추가시 계산식 오류 주의 </t>
    <phoneticPr fontId="4" type="noConversion"/>
  </si>
  <si>
    <t xml:space="preserve">   - 월별결산 : 월 마감 후 당월계, 누계 표기</t>
    <phoneticPr fontId="4" type="noConversion"/>
  </si>
  <si>
    <t>2023년</t>
    <phoneticPr fontId="4" type="noConversion"/>
  </si>
  <si>
    <t>1월</t>
    <phoneticPr fontId="4" type="noConversion"/>
  </si>
  <si>
    <t>2월</t>
    <phoneticPr fontId="4" type="noConversion"/>
  </si>
  <si>
    <t>3월</t>
    <phoneticPr fontId="4" type="noConversion"/>
  </si>
  <si>
    <t>4월</t>
    <phoneticPr fontId="4" type="noConversion"/>
  </si>
  <si>
    <t>5월</t>
    <phoneticPr fontId="4" type="noConversion"/>
  </si>
  <si>
    <t>6월</t>
    <phoneticPr fontId="4" type="noConversion"/>
  </si>
  <si>
    <t>7월</t>
    <phoneticPr fontId="4" type="noConversion"/>
  </si>
  <si>
    <t>8월</t>
    <phoneticPr fontId="4" type="noConversion"/>
  </si>
  <si>
    <t>9월</t>
    <phoneticPr fontId="4" type="noConversion"/>
  </si>
  <si>
    <t>10월</t>
    <phoneticPr fontId="4" type="noConversion"/>
  </si>
  <si>
    <t>11월</t>
    <phoneticPr fontId="4" type="noConversion"/>
  </si>
  <si>
    <t>12월</t>
    <phoneticPr fontId="4" type="noConversion"/>
  </si>
  <si>
    <t>3) 작성 날짜 : 금전출납부 및 예산지출증빙서 모두 '영수증 발행일' 기준</t>
    <phoneticPr fontId="4" type="noConversion"/>
  </si>
  <si>
    <t xml:space="preserve">          1) 사용집계(예산 계획대비 지출 현황 - 세부항목별) : 사용집계 시트 참조.</t>
    <phoneticPr fontId="4" type="noConversion"/>
  </si>
  <si>
    <t xml:space="preserve">      주1)  이월잔액은 누계 수입금액에 포함되면 안됨(실 수입이 아니라서 포함시 중복)</t>
  </si>
  <si>
    <t xml:space="preserve">      주1)  이월잔액은 누계 수입금액에 포함되면 안됨(실 수입이 아니라서 포함시 중복)</t>
    <phoneticPr fontId="4" type="noConversion"/>
  </si>
  <si>
    <t xml:space="preserve">      주2)  회색으로 표시된 칸은 수정 금지, 자동계산식</t>
  </si>
  <si>
    <t xml:space="preserve">      주2)  회색으로 표시된 칸은 수정 금지, 자동계산식</t>
    <phoneticPr fontId="4" type="noConversion"/>
  </si>
  <si>
    <t xml:space="preserve">               *** 1분기는 제출 가능한 부서만 제출, 연말 보고 시 전 부서 제출</t>
    <phoneticPr fontId="4" type="noConversion"/>
  </si>
  <si>
    <t>세목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</si>
</sst>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-* #,##0_-;\-* #,##0_-;_-* &quot;-&quot;_-;_-@_-"/>
  </numFmts>
  <fonts count="14">
    <font>
      <sz val="11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u/>
      <sz val="14"/>
      <color theme="1"/>
      <name val="맑은 고딕"/>
      <family val="3"/>
      <charset val="129"/>
      <scheme val="minor"/>
    </font>
    <font>
      <sz val="12"/>
      <color theme="1"/>
      <name val="Wingdings"/>
      <charset val="2"/>
    </font>
    <font>
      <sz val="12"/>
      <color theme="1"/>
      <name val="맑은 고딕"/>
      <family val="2"/>
      <charset val="129"/>
      <scheme val="minor"/>
    </font>
    <font>
      <b/>
      <sz val="16"/>
      <color theme="1"/>
      <name val="맑은 고딕"/>
      <family val="2"/>
      <charset val="129"/>
      <scheme val="minor"/>
    </font>
    <font>
      <sz val="11"/>
      <color rgb="FF000000"/>
      <name val="맑은 고딕"/>
      <family val="2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176" fontId="2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3" fillId="0" borderId="1" xfId="0" applyNumberFormat="1" applyFont="1" applyBorder="1" applyAlignment="1">
      <alignment horizontal="justify" vertical="center" wrapText="1"/>
    </xf>
    <xf numFmtId="176" fontId="3" fillId="0" borderId="1" xfId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0" fontId="0" fillId="3" borderId="1" xfId="0" applyFill="1" applyBorder="1">
      <alignment vertical="center"/>
    </xf>
    <xf numFmtId="3" fontId="0" fillId="3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3" fontId="0" fillId="5" borderId="8" xfId="0" applyNumberFormat="1" applyFill="1" applyBorder="1">
      <alignment vertical="center"/>
    </xf>
    <xf numFmtId="0" fontId="11" fillId="0" borderId="0" xfId="0" applyFont="1">
      <alignment vertical="center"/>
    </xf>
    <xf numFmtId="49" fontId="5" fillId="0" borderId="0" xfId="0" applyNumberFormat="1" applyFont="1" applyAlignment="1">
      <alignment horizontal="left" vertical="center"/>
    </xf>
    <xf numFmtId="49" fontId="11" fillId="0" borderId="0" xfId="0" applyNumberFormat="1" applyFont="1">
      <alignment vertical="center"/>
    </xf>
    <xf numFmtId="49" fontId="3" fillId="0" borderId="0" xfId="0" applyNumberFormat="1" applyFont="1" applyAlignment="1">
      <alignment horizontal="left" vertical="center"/>
    </xf>
    <xf numFmtId="0" fontId="9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49" fontId="1" fillId="0" borderId="0" xfId="0" applyNumberFormat="1" applyFont="1">
      <alignment vertical="center"/>
    </xf>
    <xf numFmtId="0" fontId="3" fillId="6" borderId="1" xfId="0" applyFont="1" applyFill="1" applyBorder="1" applyAlignment="1">
      <alignment horizontal="justify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76" fontId="3" fillId="6" borderId="1" xfId="1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justify" vertical="center" wrapText="1"/>
    </xf>
    <xf numFmtId="0" fontId="13" fillId="0" borderId="0" xfId="0" applyFont="1">
      <alignment vertical="center"/>
    </xf>
    <xf numFmtId="176" fontId="3" fillId="0" borderId="9" xfId="1" applyFont="1" applyBorder="1" applyAlignment="1">
      <alignment horizontal="center" vertical="center" wrapText="1"/>
    </xf>
    <xf numFmtId="176" fontId="3" fillId="0" borderId="0" xfId="1" applyFont="1" applyBorder="1" applyAlignment="1">
      <alignment horizontal="center" vertical="center" wrapText="1"/>
    </xf>
    <xf numFmtId="176" fontId="3" fillId="0" borderId="10" xfId="1" applyFont="1" applyBorder="1" applyAlignment="1">
      <alignment horizontal="center" vertical="center" wrapText="1"/>
    </xf>
    <xf numFmtId="176" fontId="3" fillId="6" borderId="9" xfId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8F3A6-5756-4079-8360-49AB7ACD3391}">
  <sheetPr>
    <pageSetUpPr fitToPage="1"/>
  </sheetPr>
  <dimension ref="A1:H25"/>
  <sheetViews>
    <sheetView view="pageLayout" zoomScaleNormal="100" workbookViewId="0">
      <selection activeCell="D6" sqref="D6"/>
    </sheetView>
  </sheetViews>
  <sheetFormatPr baseColWidth="10" defaultColWidth="9" defaultRowHeight="30" customHeight="1"/>
  <cols>
    <col min="1" max="1" width="13.6640625" style="16" customWidth="1"/>
    <col min="2" max="16384" width="9" style="16"/>
  </cols>
  <sheetData>
    <row r="1" spans="1:8" ht="30" customHeight="1">
      <c r="A1" s="36" t="s">
        <v>24</v>
      </c>
      <c r="B1" s="36"/>
      <c r="C1" s="36"/>
      <c r="D1" s="36"/>
      <c r="E1" s="36"/>
      <c r="F1" s="36"/>
      <c r="G1" s="36"/>
      <c r="H1" s="36"/>
    </row>
    <row r="2" spans="1:8" ht="30" customHeight="1">
      <c r="A2" s="38" t="s">
        <v>31</v>
      </c>
      <c r="B2" s="38"/>
      <c r="C2" s="38"/>
      <c r="D2" s="38"/>
      <c r="E2" s="38"/>
      <c r="F2" s="38"/>
      <c r="G2" s="38"/>
      <c r="H2" s="38"/>
    </row>
    <row r="3" spans="1:8" s="18" customFormat="1" ht="30" customHeight="1">
      <c r="A3" s="17" t="s">
        <v>25</v>
      </c>
    </row>
    <row r="4" spans="1:8" s="18" customFormat="1" ht="30" customHeight="1">
      <c r="A4" s="19" t="s">
        <v>32</v>
      </c>
    </row>
    <row r="5" spans="1:8" s="18" customFormat="1" ht="30" customHeight="1">
      <c r="A5" s="19" t="s">
        <v>35</v>
      </c>
    </row>
    <row r="6" spans="1:8" s="18" customFormat="1" ht="30" customHeight="1">
      <c r="A6" s="19" t="s">
        <v>33</v>
      </c>
    </row>
    <row r="7" spans="1:8" s="18" customFormat="1" ht="30" customHeight="1">
      <c r="A7" s="19" t="s">
        <v>34</v>
      </c>
    </row>
    <row r="8" spans="1:8" s="18" customFormat="1" ht="30" customHeight="1">
      <c r="A8" s="19" t="s">
        <v>21</v>
      </c>
    </row>
    <row r="9" spans="1:8" s="18" customFormat="1" ht="30" customHeight="1">
      <c r="A9" s="19" t="s">
        <v>22</v>
      </c>
    </row>
    <row r="10" spans="1:8" s="18" customFormat="1" ht="30" customHeight="1">
      <c r="A10" s="19" t="s">
        <v>23</v>
      </c>
    </row>
    <row r="11" spans="1:8" s="18" customFormat="1" ht="30" customHeight="1">
      <c r="A11" s="19" t="s">
        <v>49</v>
      </c>
    </row>
    <row r="12" spans="1:8" s="18" customFormat="1" ht="30" customHeight="1">
      <c r="A12" s="19"/>
    </row>
    <row r="13" spans="1:8" s="18" customFormat="1" ht="30" customHeight="1">
      <c r="A13" s="17" t="s">
        <v>27</v>
      </c>
    </row>
    <row r="14" spans="1:8" s="18" customFormat="1" ht="30" customHeight="1">
      <c r="A14" s="19" t="s">
        <v>26</v>
      </c>
    </row>
    <row r="15" spans="1:8" s="18" customFormat="1" ht="30" customHeight="1">
      <c r="A15" s="23" t="s">
        <v>50</v>
      </c>
    </row>
    <row r="16" spans="1:8" s="18" customFormat="1" ht="30" customHeight="1">
      <c r="A16" s="23" t="s">
        <v>55</v>
      </c>
      <c r="B16" s="23"/>
      <c r="C16" s="23"/>
      <c r="D16" s="23"/>
      <c r="E16" s="23"/>
      <c r="F16" s="23"/>
      <c r="G16" s="23"/>
      <c r="H16" s="23"/>
    </row>
    <row r="17" spans="1:8" s="18" customFormat="1" ht="30" customHeight="1">
      <c r="A17" s="18" t="s">
        <v>30</v>
      </c>
    </row>
    <row r="18" spans="1:8" s="18" customFormat="1" ht="30" customHeight="1">
      <c r="A18" s="18" t="s">
        <v>29</v>
      </c>
    </row>
    <row r="19" spans="1:8" s="18" customFormat="1" ht="30" customHeight="1"/>
    <row r="20" spans="1:8" s="18" customFormat="1" ht="30" customHeight="1">
      <c r="A20" s="37" t="s">
        <v>28</v>
      </c>
      <c r="B20" s="37"/>
      <c r="C20" s="37"/>
      <c r="D20" s="37"/>
      <c r="E20" s="37"/>
      <c r="F20" s="37"/>
      <c r="G20" s="37"/>
      <c r="H20" s="37"/>
    </row>
    <row r="21" spans="1:8" s="18" customFormat="1" ht="30" customHeight="1"/>
    <row r="22" spans="1:8" s="18" customFormat="1" ht="30" customHeight="1"/>
    <row r="23" spans="1:8" s="18" customFormat="1" ht="30" customHeight="1"/>
    <row r="24" spans="1:8" s="18" customFormat="1" ht="30" customHeight="1"/>
    <row r="25" spans="1:8" s="18" customFormat="1" ht="30" customHeight="1"/>
  </sheetData>
  <mergeCells count="3">
    <mergeCell ref="A1:H1"/>
    <mergeCell ref="A20:H20"/>
    <mergeCell ref="A2:H2"/>
  </mergeCells>
  <phoneticPr fontId="4" type="noConversion"/>
  <pageMargins left="0.7" right="0.7" top="0.75" bottom="0.75" header="0.3" footer="0.3"/>
  <pageSetup paperSize="9" scale="96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938C0-3D83-7B42-A14E-5074A8C2DC03}">
  <sheetPr>
    <pageSetUpPr fitToPage="1"/>
  </sheetPr>
  <dimension ref="A1:G30"/>
  <sheetViews>
    <sheetView workbookViewId="0">
      <selection activeCell="C3" sqref="C3"/>
    </sheetView>
  </sheetViews>
  <sheetFormatPr baseColWidth="10" defaultColWidth="8.83203125" defaultRowHeight="17"/>
  <cols>
    <col min="1" max="1" width="17.1640625" customWidth="1"/>
    <col min="2" max="3" width="17.5" customWidth="1"/>
    <col min="4" max="6" width="14.6640625" customWidth="1"/>
    <col min="7" max="7" width="17.5" customWidth="1"/>
  </cols>
  <sheetData>
    <row r="1" spans="1:7" ht="23">
      <c r="A1" s="20"/>
      <c r="B1" s="20"/>
      <c r="C1" s="22" t="s">
        <v>36</v>
      </c>
      <c r="D1" s="22" t="s">
        <v>44</v>
      </c>
      <c r="E1" s="21"/>
      <c r="F1" s="20"/>
    </row>
    <row r="3" spans="1:7" s="4" customFormat="1" ht="17.25" customHeight="1">
      <c r="A3" s="3" t="s">
        <v>8</v>
      </c>
      <c r="B3" s="3" t="s">
        <v>9</v>
      </c>
      <c r="C3" s="3" t="s">
        <v>56</v>
      </c>
      <c r="D3" s="3" t="s">
        <v>0</v>
      </c>
      <c r="E3" s="3" t="s">
        <v>1</v>
      </c>
      <c r="F3" s="3" t="s">
        <v>2</v>
      </c>
      <c r="G3" s="3" t="s">
        <v>20</v>
      </c>
    </row>
    <row r="4" spans="1:7" ht="19">
      <c r="A4" s="35">
        <v>45139</v>
      </c>
      <c r="B4" s="26"/>
      <c r="C4" s="24" t="s">
        <v>3</v>
      </c>
      <c r="D4" s="27">
        <f>'7월'!F26</f>
        <v>200000</v>
      </c>
      <c r="E4" s="27"/>
      <c r="F4" s="27">
        <f>SUM(D4:E4)</f>
        <v>200000</v>
      </c>
      <c r="G4" s="27"/>
    </row>
    <row r="5" spans="1:7" ht="18">
      <c r="A5" s="34"/>
      <c r="B5" s="2"/>
      <c r="C5" s="1"/>
      <c r="D5" s="6"/>
      <c r="E5" s="6"/>
      <c r="F5" s="6"/>
      <c r="G5" s="6"/>
    </row>
    <row r="6" spans="1:7" ht="18">
      <c r="A6" s="34"/>
      <c r="B6" s="2"/>
      <c r="C6" s="1"/>
      <c r="D6" s="6"/>
      <c r="E6" s="6"/>
      <c r="F6" s="6"/>
      <c r="G6" s="6"/>
    </row>
    <row r="7" spans="1:7" ht="18">
      <c r="A7" s="34"/>
      <c r="B7" s="2"/>
      <c r="C7" s="1"/>
      <c r="D7" s="6"/>
      <c r="E7" s="6"/>
      <c r="F7" s="6"/>
      <c r="G7" s="6"/>
    </row>
    <row r="8" spans="1:7" ht="18">
      <c r="A8" s="2"/>
      <c r="B8" s="2"/>
      <c r="C8" s="1"/>
      <c r="D8" s="6"/>
      <c r="E8" s="6"/>
      <c r="F8" s="6"/>
      <c r="G8" s="6"/>
    </row>
    <row r="9" spans="1:7" ht="18">
      <c r="A9" s="2"/>
      <c r="B9" s="2"/>
      <c r="C9" s="1"/>
      <c r="D9" s="6"/>
      <c r="E9" s="6"/>
      <c r="F9" s="6"/>
      <c r="G9" s="6"/>
    </row>
    <row r="10" spans="1:7" ht="18">
      <c r="A10" s="2"/>
      <c r="B10" s="2"/>
      <c r="C10" s="1"/>
      <c r="D10" s="6"/>
      <c r="E10" s="6"/>
      <c r="F10" s="6"/>
      <c r="G10" s="6"/>
    </row>
    <row r="11" spans="1:7" ht="18">
      <c r="A11" s="2"/>
      <c r="B11" s="2"/>
      <c r="C11" s="1"/>
      <c r="D11" s="6"/>
      <c r="E11" s="6"/>
      <c r="F11" s="6"/>
      <c r="G11" s="6"/>
    </row>
    <row r="12" spans="1:7" ht="18">
      <c r="A12" s="2"/>
      <c r="B12" s="2"/>
      <c r="C12" s="1"/>
      <c r="D12" s="6"/>
      <c r="E12" s="6"/>
      <c r="F12" s="6"/>
      <c r="G12" s="6"/>
    </row>
    <row r="13" spans="1:7" ht="18">
      <c r="A13" s="2"/>
      <c r="B13" s="2"/>
      <c r="C13" s="1"/>
      <c r="D13" s="6"/>
      <c r="E13" s="6"/>
      <c r="F13" s="6"/>
      <c r="G13" s="6"/>
    </row>
    <row r="14" spans="1:7" ht="18">
      <c r="A14" s="2"/>
      <c r="B14" s="2"/>
      <c r="C14" s="1"/>
      <c r="D14" s="6"/>
      <c r="E14" s="6"/>
      <c r="F14" s="6"/>
      <c r="G14" s="6"/>
    </row>
    <row r="15" spans="1:7" ht="18">
      <c r="A15" s="2"/>
      <c r="B15" s="2"/>
      <c r="C15" s="1"/>
      <c r="D15" s="6"/>
      <c r="E15" s="6"/>
      <c r="F15" s="6"/>
      <c r="G15" s="6"/>
    </row>
    <row r="16" spans="1:7" ht="18">
      <c r="A16" s="2"/>
      <c r="B16" s="2"/>
      <c r="C16" s="1"/>
      <c r="D16" s="6"/>
      <c r="E16" s="6"/>
      <c r="F16" s="6"/>
      <c r="G16" s="6"/>
    </row>
    <row r="17" spans="1:7" ht="18">
      <c r="A17" s="2"/>
      <c r="B17" s="2"/>
      <c r="C17" s="1"/>
      <c r="D17" s="6"/>
      <c r="E17" s="6"/>
      <c r="F17" s="6"/>
      <c r="G17" s="6"/>
    </row>
    <row r="18" spans="1:7" ht="18">
      <c r="A18" s="2"/>
      <c r="B18" s="2"/>
      <c r="C18" s="1"/>
      <c r="D18" s="6"/>
      <c r="E18" s="6"/>
      <c r="F18" s="6"/>
      <c r="G18" s="6"/>
    </row>
    <row r="19" spans="1:7" ht="18">
      <c r="A19" s="2"/>
      <c r="B19" s="2"/>
      <c r="C19" s="1"/>
      <c r="D19" s="6"/>
      <c r="E19" s="6"/>
      <c r="F19" s="6"/>
      <c r="G19" s="6"/>
    </row>
    <row r="20" spans="1:7" ht="18">
      <c r="A20" s="2"/>
      <c r="B20" s="2"/>
      <c r="C20" s="1"/>
      <c r="D20" s="6"/>
      <c r="E20" s="6"/>
      <c r="F20" s="6"/>
      <c r="G20" s="6"/>
    </row>
    <row r="21" spans="1:7" ht="18">
      <c r="A21" s="2"/>
      <c r="B21" s="2"/>
      <c r="C21" s="1"/>
      <c r="D21" s="6"/>
      <c r="E21" s="6"/>
      <c r="F21" s="6"/>
      <c r="G21" s="6"/>
    </row>
    <row r="22" spans="1:7" ht="18">
      <c r="A22" s="2"/>
      <c r="B22" s="2"/>
      <c r="C22" s="1"/>
      <c r="D22" s="6"/>
      <c r="E22" s="6"/>
      <c r="F22" s="6"/>
      <c r="G22" s="6"/>
    </row>
    <row r="23" spans="1:7" ht="18">
      <c r="A23" s="2"/>
      <c r="B23" s="2"/>
      <c r="C23" s="1"/>
      <c r="D23" s="6"/>
      <c r="E23" s="6"/>
      <c r="F23" s="6"/>
      <c r="G23" s="6"/>
    </row>
    <row r="24" spans="1:7" ht="18">
      <c r="A24" s="2"/>
      <c r="B24" s="2"/>
      <c r="C24" s="1"/>
      <c r="D24" s="6"/>
      <c r="E24" s="6"/>
      <c r="F24" s="6"/>
      <c r="G24" s="6"/>
    </row>
    <row r="25" spans="1:7" ht="18">
      <c r="A25" s="2"/>
      <c r="B25" s="2"/>
      <c r="C25" s="1"/>
      <c r="D25" s="6"/>
      <c r="E25" s="6"/>
      <c r="F25" s="6"/>
      <c r="G25" s="6"/>
    </row>
    <row r="26" spans="1:7" ht="19">
      <c r="A26" s="24"/>
      <c r="B26" s="25" t="s">
        <v>6</v>
      </c>
      <c r="C26" s="26"/>
      <c r="D26" s="27">
        <f>SUM(D4:D25)</f>
        <v>200000</v>
      </c>
      <c r="E26" s="27">
        <f>SUM(E4:E25)</f>
        <v>0</v>
      </c>
      <c r="F26" s="27">
        <f>D26-E26</f>
        <v>200000</v>
      </c>
      <c r="G26" s="27"/>
    </row>
    <row r="27" spans="1:7" ht="19">
      <c r="A27" s="24"/>
      <c r="B27" s="25" t="s">
        <v>7</v>
      </c>
      <c r="C27" s="26"/>
      <c r="D27" s="27">
        <f>'7월'!D27+SUM(D5:D25)</f>
        <v>400000</v>
      </c>
      <c r="E27" s="27">
        <f>'7월'!E27+'8월'!E26</f>
        <v>200000</v>
      </c>
      <c r="F27" s="27">
        <f>D27-E27</f>
        <v>200000</v>
      </c>
      <c r="G27" s="33"/>
    </row>
    <row r="28" spans="1:7" ht="18">
      <c r="G28" s="32"/>
    </row>
    <row r="29" spans="1:7">
      <c r="A29" s="29" t="s">
        <v>51</v>
      </c>
      <c r="B29" s="29"/>
      <c r="C29" s="29"/>
      <c r="D29" s="29"/>
      <c r="E29" s="29"/>
      <c r="F29" s="29"/>
      <c r="G29" s="29"/>
    </row>
    <row r="30" spans="1:7">
      <c r="A30" s="29" t="s">
        <v>53</v>
      </c>
      <c r="B30" s="29"/>
      <c r="C30" s="29"/>
      <c r="D30" s="29"/>
      <c r="E30" s="29"/>
      <c r="F30" s="29"/>
      <c r="G30" s="29"/>
    </row>
  </sheetData>
  <phoneticPr fontId="4" type="noConversion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C7BB2-D7AD-C442-A4F3-ACDBCA4FD295}">
  <sheetPr>
    <pageSetUpPr fitToPage="1"/>
  </sheetPr>
  <dimension ref="A1:G30"/>
  <sheetViews>
    <sheetView zoomScaleNormal="100" workbookViewId="0">
      <selection activeCell="C3" sqref="C3"/>
    </sheetView>
  </sheetViews>
  <sheetFormatPr baseColWidth="10" defaultColWidth="8.83203125" defaultRowHeight="17"/>
  <cols>
    <col min="1" max="1" width="19.5" customWidth="1"/>
    <col min="2" max="3" width="17.5" customWidth="1"/>
    <col min="4" max="6" width="14.6640625" customWidth="1"/>
    <col min="7" max="7" width="17.5" customWidth="1"/>
  </cols>
  <sheetData>
    <row r="1" spans="1:7" ht="23">
      <c r="A1" s="20"/>
      <c r="B1" s="20"/>
      <c r="C1" s="22" t="s">
        <v>36</v>
      </c>
      <c r="D1" s="22" t="s">
        <v>45</v>
      </c>
      <c r="E1" s="21"/>
      <c r="F1" s="20"/>
    </row>
    <row r="3" spans="1:7" s="4" customFormat="1" ht="17.25" customHeight="1">
      <c r="A3" s="3" t="s">
        <v>8</v>
      </c>
      <c r="B3" s="3" t="s">
        <v>9</v>
      </c>
      <c r="C3" s="3" t="s">
        <v>56</v>
      </c>
      <c r="D3" s="3" t="s">
        <v>0</v>
      </c>
      <c r="E3" s="3" t="s">
        <v>1</v>
      </c>
      <c r="F3" s="3" t="s">
        <v>2</v>
      </c>
      <c r="G3" s="3" t="s">
        <v>20</v>
      </c>
    </row>
    <row r="4" spans="1:7" ht="19">
      <c r="A4" s="35">
        <v>45170</v>
      </c>
      <c r="B4" s="26"/>
      <c r="C4" s="24" t="s">
        <v>3</v>
      </c>
      <c r="D4" s="27">
        <f>'8월'!F26</f>
        <v>200000</v>
      </c>
      <c r="E4" s="27"/>
      <c r="F4" s="27">
        <f>SUM(D4:E4)</f>
        <v>200000</v>
      </c>
      <c r="G4" s="27"/>
    </row>
    <row r="5" spans="1:7" ht="18">
      <c r="A5" s="34"/>
      <c r="B5" s="2"/>
      <c r="C5" s="1"/>
      <c r="D5" s="6"/>
      <c r="E5" s="6"/>
      <c r="F5" s="6"/>
      <c r="G5" s="6"/>
    </row>
    <row r="6" spans="1:7" ht="18">
      <c r="A6" s="34"/>
      <c r="B6" s="2"/>
      <c r="C6" s="1"/>
      <c r="D6" s="6"/>
      <c r="E6" s="6"/>
      <c r="F6" s="6"/>
      <c r="G6" s="6"/>
    </row>
    <row r="7" spans="1:7" ht="18">
      <c r="A7" s="34"/>
      <c r="B7" s="2"/>
      <c r="C7" s="1"/>
      <c r="D7" s="6"/>
      <c r="E7" s="6"/>
      <c r="F7" s="6"/>
      <c r="G7" s="6"/>
    </row>
    <row r="8" spans="1:7" ht="18">
      <c r="A8" s="2"/>
      <c r="B8" s="2"/>
      <c r="C8" s="1"/>
      <c r="D8" s="6"/>
      <c r="E8" s="6"/>
      <c r="F8" s="6"/>
      <c r="G8" s="6"/>
    </row>
    <row r="9" spans="1:7" ht="18">
      <c r="A9" s="2"/>
      <c r="B9" s="2"/>
      <c r="C9" s="1"/>
      <c r="D9" s="6"/>
      <c r="E9" s="6"/>
      <c r="F9" s="6"/>
      <c r="G9" s="6"/>
    </row>
    <row r="10" spans="1:7" ht="18">
      <c r="A10" s="2"/>
      <c r="B10" s="2"/>
      <c r="C10" s="1"/>
      <c r="D10" s="6"/>
      <c r="E10" s="6"/>
      <c r="F10" s="6"/>
      <c r="G10" s="6"/>
    </row>
    <row r="11" spans="1:7" ht="18">
      <c r="A11" s="2"/>
      <c r="B11" s="2"/>
      <c r="C11" s="1"/>
      <c r="D11" s="6"/>
      <c r="E11" s="6"/>
      <c r="F11" s="6"/>
      <c r="G11" s="6"/>
    </row>
    <row r="12" spans="1:7" ht="18">
      <c r="A12" s="2"/>
      <c r="B12" s="2"/>
      <c r="C12" s="1"/>
      <c r="D12" s="6"/>
      <c r="E12" s="6"/>
      <c r="F12" s="6"/>
      <c r="G12" s="6"/>
    </row>
    <row r="13" spans="1:7" ht="18">
      <c r="A13" s="2"/>
      <c r="B13" s="2"/>
      <c r="C13" s="1"/>
      <c r="D13" s="6"/>
      <c r="E13" s="6"/>
      <c r="F13" s="6"/>
      <c r="G13" s="6"/>
    </row>
    <row r="14" spans="1:7" ht="18">
      <c r="A14" s="2"/>
      <c r="B14" s="2"/>
      <c r="C14" s="1"/>
      <c r="D14" s="6"/>
      <c r="E14" s="6"/>
      <c r="F14" s="6"/>
      <c r="G14" s="6"/>
    </row>
    <row r="15" spans="1:7" ht="18">
      <c r="A15" s="2"/>
      <c r="B15" s="2"/>
      <c r="C15" s="1"/>
      <c r="D15" s="6"/>
      <c r="E15" s="6"/>
      <c r="F15" s="6"/>
      <c r="G15" s="6"/>
    </row>
    <row r="16" spans="1:7" ht="18">
      <c r="A16" s="2"/>
      <c r="B16" s="2"/>
      <c r="C16" s="1"/>
      <c r="D16" s="6"/>
      <c r="E16" s="6"/>
      <c r="F16" s="6"/>
      <c r="G16" s="6"/>
    </row>
    <row r="17" spans="1:7" ht="18">
      <c r="A17" s="2"/>
      <c r="B17" s="2"/>
      <c r="C17" s="1"/>
      <c r="D17" s="6"/>
      <c r="E17" s="6"/>
      <c r="F17" s="6"/>
      <c r="G17" s="6"/>
    </row>
    <row r="18" spans="1:7" ht="18">
      <c r="A18" s="2"/>
      <c r="B18" s="2"/>
      <c r="C18" s="1"/>
      <c r="D18" s="6"/>
      <c r="E18" s="6"/>
      <c r="F18" s="6"/>
      <c r="G18" s="6"/>
    </row>
    <row r="19" spans="1:7" ht="18">
      <c r="A19" s="2"/>
      <c r="B19" s="2"/>
      <c r="C19" s="1"/>
      <c r="D19" s="6"/>
      <c r="E19" s="6"/>
      <c r="F19" s="6"/>
      <c r="G19" s="6"/>
    </row>
    <row r="20" spans="1:7" ht="18">
      <c r="A20" s="2"/>
      <c r="B20" s="2"/>
      <c r="C20" s="1"/>
      <c r="D20" s="6"/>
      <c r="E20" s="6"/>
      <c r="F20" s="6"/>
      <c r="G20" s="6"/>
    </row>
    <row r="21" spans="1:7" ht="18">
      <c r="A21" s="2"/>
      <c r="B21" s="2"/>
      <c r="C21" s="1"/>
      <c r="D21" s="6"/>
      <c r="E21" s="6"/>
      <c r="F21" s="6"/>
      <c r="G21" s="6"/>
    </row>
    <row r="22" spans="1:7" ht="18">
      <c r="A22" s="2"/>
      <c r="B22" s="2"/>
      <c r="C22" s="1"/>
      <c r="D22" s="6"/>
      <c r="E22" s="6"/>
      <c r="F22" s="6"/>
      <c r="G22" s="6"/>
    </row>
    <row r="23" spans="1:7" ht="18">
      <c r="A23" s="2"/>
      <c r="B23" s="2"/>
      <c r="C23" s="1"/>
      <c r="D23" s="6"/>
      <c r="E23" s="6"/>
      <c r="F23" s="6"/>
      <c r="G23" s="6"/>
    </row>
    <row r="24" spans="1:7" ht="18">
      <c r="A24" s="2"/>
      <c r="B24" s="2"/>
      <c r="C24" s="1"/>
      <c r="D24" s="6"/>
      <c r="E24" s="6"/>
      <c r="F24" s="6"/>
      <c r="G24" s="6"/>
    </row>
    <row r="25" spans="1:7" ht="18">
      <c r="A25" s="2"/>
      <c r="B25" s="2"/>
      <c r="C25" s="1"/>
      <c r="D25" s="6"/>
      <c r="E25" s="6"/>
      <c r="F25" s="6"/>
      <c r="G25" s="6"/>
    </row>
    <row r="26" spans="1:7" ht="19">
      <c r="A26" s="24"/>
      <c r="B26" s="25" t="s">
        <v>6</v>
      </c>
      <c r="C26" s="26"/>
      <c r="D26" s="27">
        <f>SUM(D4:D25)</f>
        <v>200000</v>
      </c>
      <c r="E26" s="27">
        <f>SUM(E4:E25)</f>
        <v>0</v>
      </c>
      <c r="F26" s="27">
        <f>D26-E26</f>
        <v>200000</v>
      </c>
      <c r="G26" s="27"/>
    </row>
    <row r="27" spans="1:7" ht="19">
      <c r="A27" s="24"/>
      <c r="B27" s="25" t="s">
        <v>7</v>
      </c>
      <c r="C27" s="26"/>
      <c r="D27" s="27">
        <f>'8월'!D27+SUM(D5:D25)</f>
        <v>400000</v>
      </c>
      <c r="E27" s="27">
        <f>'8월'!E27+'9월'!E26</f>
        <v>200000</v>
      </c>
      <c r="F27" s="27">
        <f>D27-E27</f>
        <v>200000</v>
      </c>
      <c r="G27" s="33"/>
    </row>
    <row r="28" spans="1:7" ht="18">
      <c r="G28" s="32"/>
    </row>
    <row r="29" spans="1:7">
      <c r="A29" s="29" t="s">
        <v>51</v>
      </c>
      <c r="B29" s="29"/>
      <c r="C29" s="29"/>
      <c r="D29" s="29"/>
      <c r="E29" s="29"/>
      <c r="F29" s="29"/>
      <c r="G29" s="29"/>
    </row>
    <row r="30" spans="1:7">
      <c r="A30" s="29" t="s">
        <v>53</v>
      </c>
      <c r="B30" s="29"/>
      <c r="C30" s="29"/>
      <c r="D30" s="29"/>
      <c r="E30" s="29"/>
      <c r="F30" s="29"/>
      <c r="G30" s="29"/>
    </row>
  </sheetData>
  <phoneticPr fontId="4" type="noConversion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91CC6-7744-9C4E-852A-7072175DCC85}">
  <sheetPr>
    <pageSetUpPr fitToPage="1"/>
  </sheetPr>
  <dimension ref="A1:G30"/>
  <sheetViews>
    <sheetView workbookViewId="0">
      <selection activeCell="C3" sqref="C3"/>
    </sheetView>
  </sheetViews>
  <sheetFormatPr baseColWidth="10" defaultColWidth="8.83203125" defaultRowHeight="17"/>
  <cols>
    <col min="1" max="1" width="17.1640625" customWidth="1"/>
    <col min="2" max="3" width="17.5" customWidth="1"/>
    <col min="4" max="6" width="14.6640625" customWidth="1"/>
    <col min="7" max="7" width="17.5" customWidth="1"/>
  </cols>
  <sheetData>
    <row r="1" spans="1:7" ht="23">
      <c r="A1" s="20"/>
      <c r="B1" s="20"/>
      <c r="C1" s="22" t="s">
        <v>36</v>
      </c>
      <c r="D1" s="22" t="s">
        <v>46</v>
      </c>
      <c r="E1" s="21"/>
      <c r="F1" s="20"/>
    </row>
    <row r="3" spans="1:7" s="4" customFormat="1" ht="17.25" customHeight="1">
      <c r="A3" s="3" t="s">
        <v>8</v>
      </c>
      <c r="B3" s="3" t="s">
        <v>9</v>
      </c>
      <c r="C3" s="3" t="s">
        <v>56</v>
      </c>
      <c r="D3" s="3" t="s">
        <v>0</v>
      </c>
      <c r="E3" s="3" t="s">
        <v>1</v>
      </c>
      <c r="F3" s="3" t="s">
        <v>2</v>
      </c>
      <c r="G3" s="3" t="s">
        <v>20</v>
      </c>
    </row>
    <row r="4" spans="1:7" ht="19">
      <c r="A4" s="35">
        <v>45200</v>
      </c>
      <c r="B4" s="26"/>
      <c r="C4" s="24" t="s">
        <v>3</v>
      </c>
      <c r="D4" s="27">
        <f>'9월'!F26</f>
        <v>200000</v>
      </c>
      <c r="E4" s="27"/>
      <c r="F4" s="27">
        <f>SUM(D4:E4)</f>
        <v>200000</v>
      </c>
      <c r="G4" s="27"/>
    </row>
    <row r="5" spans="1:7" ht="18">
      <c r="A5" s="34"/>
      <c r="B5" s="2"/>
      <c r="C5" s="1"/>
      <c r="D5" s="6"/>
      <c r="E5" s="6"/>
      <c r="F5" s="6"/>
      <c r="G5" s="6"/>
    </row>
    <row r="6" spans="1:7" ht="18">
      <c r="A6" s="34"/>
      <c r="B6" s="2"/>
      <c r="C6" s="1"/>
      <c r="D6" s="6"/>
      <c r="E6" s="6"/>
      <c r="F6" s="6"/>
      <c r="G6" s="6"/>
    </row>
    <row r="7" spans="1:7" ht="18">
      <c r="A7" s="34"/>
      <c r="B7" s="2"/>
      <c r="C7" s="1"/>
      <c r="D7" s="6"/>
      <c r="E7" s="6"/>
      <c r="F7" s="6"/>
      <c r="G7" s="6"/>
    </row>
    <row r="8" spans="1:7" ht="18">
      <c r="A8" s="2"/>
      <c r="B8" s="2"/>
      <c r="C8" s="1"/>
      <c r="D8" s="6"/>
      <c r="E8" s="6"/>
      <c r="F8" s="6"/>
      <c r="G8" s="6"/>
    </row>
    <row r="9" spans="1:7" ht="18">
      <c r="A9" s="2"/>
      <c r="B9" s="2"/>
      <c r="C9" s="1"/>
      <c r="D9" s="6"/>
      <c r="E9" s="6"/>
      <c r="F9" s="6"/>
      <c r="G9" s="6"/>
    </row>
    <row r="10" spans="1:7" ht="18">
      <c r="A10" s="2"/>
      <c r="B10" s="2"/>
      <c r="C10" s="1"/>
      <c r="D10" s="6"/>
      <c r="E10" s="6"/>
      <c r="F10" s="6"/>
      <c r="G10" s="6"/>
    </row>
    <row r="11" spans="1:7" ht="18">
      <c r="A11" s="2"/>
      <c r="B11" s="2"/>
      <c r="C11" s="1"/>
      <c r="D11" s="6"/>
      <c r="E11" s="6"/>
      <c r="F11" s="6"/>
      <c r="G11" s="6"/>
    </row>
    <row r="12" spans="1:7" ht="18">
      <c r="A12" s="2"/>
      <c r="B12" s="2"/>
      <c r="C12" s="1"/>
      <c r="D12" s="6"/>
      <c r="E12" s="6"/>
      <c r="F12" s="6"/>
      <c r="G12" s="6"/>
    </row>
    <row r="13" spans="1:7" ht="18">
      <c r="A13" s="2"/>
      <c r="B13" s="2"/>
      <c r="C13" s="1"/>
      <c r="D13" s="6"/>
      <c r="E13" s="6"/>
      <c r="F13" s="6"/>
      <c r="G13" s="6"/>
    </row>
    <row r="14" spans="1:7" ht="18">
      <c r="A14" s="2"/>
      <c r="B14" s="2"/>
      <c r="C14" s="1"/>
      <c r="D14" s="6"/>
      <c r="E14" s="6"/>
      <c r="F14" s="6"/>
      <c r="G14" s="6"/>
    </row>
    <row r="15" spans="1:7" ht="18">
      <c r="A15" s="2"/>
      <c r="B15" s="2"/>
      <c r="C15" s="1"/>
      <c r="D15" s="6"/>
      <c r="E15" s="6"/>
      <c r="F15" s="6"/>
      <c r="G15" s="6"/>
    </row>
    <row r="16" spans="1:7" ht="18">
      <c r="A16" s="2"/>
      <c r="B16" s="2"/>
      <c r="C16" s="1"/>
      <c r="D16" s="6"/>
      <c r="E16" s="6"/>
      <c r="F16" s="6"/>
      <c r="G16" s="6"/>
    </row>
    <row r="17" spans="1:7" ht="18">
      <c r="A17" s="2"/>
      <c r="B17" s="2"/>
      <c r="C17" s="1"/>
      <c r="D17" s="6"/>
      <c r="E17" s="6"/>
      <c r="F17" s="6"/>
      <c r="G17" s="6"/>
    </row>
    <row r="18" spans="1:7" ht="18">
      <c r="A18" s="2"/>
      <c r="B18" s="2"/>
      <c r="C18" s="1"/>
      <c r="D18" s="6"/>
      <c r="E18" s="6"/>
      <c r="F18" s="6"/>
      <c r="G18" s="6"/>
    </row>
    <row r="19" spans="1:7" ht="18">
      <c r="A19" s="2"/>
      <c r="B19" s="2"/>
      <c r="C19" s="1"/>
      <c r="D19" s="6"/>
      <c r="E19" s="6"/>
      <c r="F19" s="6"/>
      <c r="G19" s="6"/>
    </row>
    <row r="20" spans="1:7" ht="18">
      <c r="A20" s="2"/>
      <c r="B20" s="2"/>
      <c r="C20" s="1"/>
      <c r="D20" s="6"/>
      <c r="E20" s="6"/>
      <c r="F20" s="6"/>
      <c r="G20" s="6"/>
    </row>
    <row r="21" spans="1:7" ht="18">
      <c r="A21" s="2"/>
      <c r="B21" s="2"/>
      <c r="C21" s="1"/>
      <c r="D21" s="6"/>
      <c r="E21" s="6"/>
      <c r="F21" s="6"/>
      <c r="G21" s="6"/>
    </row>
    <row r="22" spans="1:7" ht="18">
      <c r="A22" s="2"/>
      <c r="B22" s="2"/>
      <c r="C22" s="1"/>
      <c r="D22" s="6"/>
      <c r="E22" s="6"/>
      <c r="F22" s="6"/>
      <c r="G22" s="6"/>
    </row>
    <row r="23" spans="1:7" ht="18">
      <c r="A23" s="2"/>
      <c r="B23" s="2"/>
      <c r="C23" s="1"/>
      <c r="D23" s="6"/>
      <c r="E23" s="6"/>
      <c r="F23" s="6"/>
      <c r="G23" s="6"/>
    </row>
    <row r="24" spans="1:7" ht="18">
      <c r="A24" s="2"/>
      <c r="B24" s="2"/>
      <c r="C24" s="1"/>
      <c r="D24" s="6"/>
      <c r="E24" s="6"/>
      <c r="F24" s="6"/>
      <c r="G24" s="6"/>
    </row>
    <row r="25" spans="1:7" ht="18">
      <c r="A25" s="2"/>
      <c r="B25" s="2"/>
      <c r="C25" s="1"/>
      <c r="D25" s="6"/>
      <c r="E25" s="6"/>
      <c r="F25" s="6"/>
      <c r="G25" s="6"/>
    </row>
    <row r="26" spans="1:7" ht="19">
      <c r="A26" s="24"/>
      <c r="B26" s="25" t="s">
        <v>6</v>
      </c>
      <c r="C26" s="26"/>
      <c r="D26" s="27">
        <f>SUM(D4:D25)</f>
        <v>200000</v>
      </c>
      <c r="E26" s="27">
        <f>SUM(E4:E25)</f>
        <v>0</v>
      </c>
      <c r="F26" s="27">
        <f>D26-E26</f>
        <v>200000</v>
      </c>
      <c r="G26" s="27"/>
    </row>
    <row r="27" spans="1:7" ht="19">
      <c r="A27" s="24"/>
      <c r="B27" s="25" t="s">
        <v>7</v>
      </c>
      <c r="C27" s="26"/>
      <c r="D27" s="27">
        <f>'9월'!D27+SUM(D5:D25)</f>
        <v>400000</v>
      </c>
      <c r="E27" s="27">
        <f>'9월'!E27+'10월'!E26</f>
        <v>200000</v>
      </c>
      <c r="F27" s="27">
        <f>D27-E27</f>
        <v>200000</v>
      </c>
      <c r="G27" s="33"/>
    </row>
    <row r="28" spans="1:7" ht="18">
      <c r="G28" s="32"/>
    </row>
    <row r="29" spans="1:7">
      <c r="A29" s="29" t="s">
        <v>51</v>
      </c>
      <c r="B29" s="29"/>
      <c r="C29" s="29"/>
      <c r="D29" s="29"/>
      <c r="E29" s="29"/>
      <c r="F29" s="29"/>
      <c r="G29" s="29"/>
    </row>
    <row r="30" spans="1:7">
      <c r="A30" s="29" t="s">
        <v>53</v>
      </c>
      <c r="B30" s="29"/>
      <c r="C30" s="29"/>
      <c r="D30" s="29"/>
      <c r="E30" s="29"/>
      <c r="F30" s="29"/>
      <c r="G30" s="29"/>
    </row>
  </sheetData>
  <phoneticPr fontId="4" type="noConversion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57FFD-2877-A64C-9540-F420C2088B17}">
  <sheetPr>
    <pageSetUpPr fitToPage="1"/>
  </sheetPr>
  <dimension ref="A1:G30"/>
  <sheetViews>
    <sheetView workbookViewId="0">
      <selection activeCell="C3" sqref="C3"/>
    </sheetView>
  </sheetViews>
  <sheetFormatPr baseColWidth="10" defaultColWidth="8.83203125" defaultRowHeight="17"/>
  <cols>
    <col min="1" max="1" width="17.1640625" customWidth="1"/>
    <col min="2" max="3" width="17.5" customWidth="1"/>
    <col min="4" max="6" width="14.6640625" customWidth="1"/>
    <col min="7" max="7" width="17.5" customWidth="1"/>
  </cols>
  <sheetData>
    <row r="1" spans="1:7" ht="23">
      <c r="A1" s="20"/>
      <c r="B1" s="20"/>
      <c r="C1" s="22" t="s">
        <v>36</v>
      </c>
      <c r="D1" s="22" t="s">
        <v>47</v>
      </c>
      <c r="E1" s="21"/>
      <c r="F1" s="20"/>
    </row>
    <row r="3" spans="1:7" s="4" customFormat="1" ht="17.25" customHeight="1">
      <c r="A3" s="3" t="s">
        <v>8</v>
      </c>
      <c r="B3" s="3" t="s">
        <v>9</v>
      </c>
      <c r="C3" s="3" t="s">
        <v>56</v>
      </c>
      <c r="D3" s="3" t="s">
        <v>0</v>
      </c>
      <c r="E3" s="3" t="s">
        <v>1</v>
      </c>
      <c r="F3" s="3" t="s">
        <v>2</v>
      </c>
      <c r="G3" s="3" t="s">
        <v>20</v>
      </c>
    </row>
    <row r="4" spans="1:7" ht="19">
      <c r="A4" s="35">
        <v>45231</v>
      </c>
      <c r="B4" s="26"/>
      <c r="C4" s="24" t="s">
        <v>3</v>
      </c>
      <c r="D4" s="27">
        <f>'10월'!F26</f>
        <v>200000</v>
      </c>
      <c r="E4" s="27"/>
      <c r="F4" s="27">
        <f>SUM(D4:E4)</f>
        <v>200000</v>
      </c>
      <c r="G4" s="27"/>
    </row>
    <row r="5" spans="1:7" ht="18">
      <c r="A5" s="34"/>
      <c r="B5" s="2"/>
      <c r="C5" s="1"/>
      <c r="D5" s="6"/>
      <c r="E5" s="6"/>
      <c r="F5" s="6"/>
      <c r="G5" s="6"/>
    </row>
    <row r="6" spans="1:7" ht="18">
      <c r="A6" s="34"/>
      <c r="B6" s="2"/>
      <c r="C6" s="1"/>
      <c r="D6" s="6"/>
      <c r="E6" s="6"/>
      <c r="F6" s="6"/>
      <c r="G6" s="6"/>
    </row>
    <row r="7" spans="1:7" ht="18">
      <c r="A7" s="34"/>
      <c r="B7" s="2"/>
      <c r="C7" s="1"/>
      <c r="D7" s="6"/>
      <c r="E7" s="6"/>
      <c r="F7" s="6"/>
      <c r="G7" s="6"/>
    </row>
    <row r="8" spans="1:7" ht="18">
      <c r="A8" s="2"/>
      <c r="B8" s="2"/>
      <c r="C8" s="1"/>
      <c r="D8" s="6"/>
      <c r="E8" s="6"/>
      <c r="F8" s="6"/>
      <c r="G8" s="6"/>
    </row>
    <row r="9" spans="1:7" ht="18">
      <c r="A9" s="2"/>
      <c r="B9" s="2"/>
      <c r="C9" s="1"/>
      <c r="D9" s="6"/>
      <c r="E9" s="6"/>
      <c r="F9" s="6"/>
      <c r="G9" s="6"/>
    </row>
    <row r="10" spans="1:7" ht="18">
      <c r="A10" s="2"/>
      <c r="B10" s="2"/>
      <c r="C10" s="1"/>
      <c r="D10" s="6"/>
      <c r="E10" s="6"/>
      <c r="F10" s="6"/>
      <c r="G10" s="6"/>
    </row>
    <row r="11" spans="1:7" ht="18">
      <c r="A11" s="2"/>
      <c r="B11" s="2"/>
      <c r="C11" s="1"/>
      <c r="D11" s="6"/>
      <c r="E11" s="6"/>
      <c r="F11" s="6"/>
      <c r="G11" s="6"/>
    </row>
    <row r="12" spans="1:7" ht="18">
      <c r="A12" s="2"/>
      <c r="B12" s="2"/>
      <c r="C12" s="1"/>
      <c r="D12" s="6"/>
      <c r="E12" s="6"/>
      <c r="F12" s="6"/>
      <c r="G12" s="6"/>
    </row>
    <row r="13" spans="1:7" ht="18">
      <c r="A13" s="2"/>
      <c r="B13" s="2"/>
      <c r="C13" s="1"/>
      <c r="D13" s="6"/>
      <c r="E13" s="6"/>
      <c r="F13" s="6"/>
      <c r="G13" s="6"/>
    </row>
    <row r="14" spans="1:7" ht="18">
      <c r="A14" s="2"/>
      <c r="B14" s="2"/>
      <c r="C14" s="1"/>
      <c r="D14" s="6"/>
      <c r="E14" s="6"/>
      <c r="F14" s="6"/>
      <c r="G14" s="6"/>
    </row>
    <row r="15" spans="1:7" ht="18">
      <c r="A15" s="2"/>
      <c r="B15" s="2"/>
      <c r="C15" s="1"/>
      <c r="D15" s="6"/>
      <c r="E15" s="6"/>
      <c r="F15" s="6"/>
      <c r="G15" s="6"/>
    </row>
    <row r="16" spans="1:7" ht="18">
      <c r="A16" s="2"/>
      <c r="B16" s="2"/>
      <c r="C16" s="1"/>
      <c r="D16" s="6"/>
      <c r="E16" s="6"/>
      <c r="F16" s="6"/>
      <c r="G16" s="6"/>
    </row>
    <row r="17" spans="1:7" ht="18">
      <c r="A17" s="2"/>
      <c r="B17" s="2"/>
      <c r="C17" s="1"/>
      <c r="D17" s="6"/>
      <c r="E17" s="6"/>
      <c r="F17" s="6"/>
      <c r="G17" s="6"/>
    </row>
    <row r="18" spans="1:7" ht="18">
      <c r="A18" s="2"/>
      <c r="B18" s="2"/>
      <c r="C18" s="1"/>
      <c r="D18" s="6"/>
      <c r="E18" s="6"/>
      <c r="F18" s="6"/>
      <c r="G18" s="6"/>
    </row>
    <row r="19" spans="1:7" ht="18">
      <c r="A19" s="2"/>
      <c r="B19" s="2"/>
      <c r="C19" s="1"/>
      <c r="D19" s="6"/>
      <c r="E19" s="6"/>
      <c r="F19" s="6"/>
      <c r="G19" s="6"/>
    </row>
    <row r="20" spans="1:7" ht="18">
      <c r="A20" s="2"/>
      <c r="B20" s="2"/>
      <c r="C20" s="1"/>
      <c r="D20" s="6"/>
      <c r="E20" s="6"/>
      <c r="F20" s="6"/>
      <c r="G20" s="6"/>
    </row>
    <row r="21" spans="1:7" ht="18">
      <c r="A21" s="2"/>
      <c r="B21" s="2"/>
      <c r="C21" s="1"/>
      <c r="D21" s="6"/>
      <c r="E21" s="6"/>
      <c r="F21" s="6"/>
      <c r="G21" s="6"/>
    </row>
    <row r="22" spans="1:7" ht="18">
      <c r="A22" s="2"/>
      <c r="B22" s="2"/>
      <c r="C22" s="1"/>
      <c r="D22" s="6"/>
      <c r="E22" s="6"/>
      <c r="F22" s="6"/>
      <c r="G22" s="6"/>
    </row>
    <row r="23" spans="1:7" ht="18">
      <c r="A23" s="2"/>
      <c r="B23" s="2"/>
      <c r="C23" s="1"/>
      <c r="D23" s="6"/>
      <c r="E23" s="6"/>
      <c r="F23" s="6"/>
      <c r="G23" s="6"/>
    </row>
    <row r="24" spans="1:7" ht="18">
      <c r="A24" s="2"/>
      <c r="B24" s="2"/>
      <c r="C24" s="1"/>
      <c r="D24" s="6"/>
      <c r="E24" s="6"/>
      <c r="F24" s="6"/>
      <c r="G24" s="6"/>
    </row>
    <row r="25" spans="1:7" ht="18">
      <c r="A25" s="2"/>
      <c r="B25" s="2"/>
      <c r="C25" s="1"/>
      <c r="D25" s="6"/>
      <c r="E25" s="6"/>
      <c r="F25" s="6"/>
      <c r="G25" s="6"/>
    </row>
    <row r="26" spans="1:7" ht="19">
      <c r="A26" s="24"/>
      <c r="B26" s="25" t="s">
        <v>6</v>
      </c>
      <c r="C26" s="26"/>
      <c r="D26" s="27">
        <f>SUM(D4:D25)</f>
        <v>200000</v>
      </c>
      <c r="E26" s="27">
        <f>SUM(E4:E25)</f>
        <v>0</v>
      </c>
      <c r="F26" s="27">
        <f>D26-E26</f>
        <v>200000</v>
      </c>
      <c r="G26" s="27"/>
    </row>
    <row r="27" spans="1:7" ht="19">
      <c r="A27" s="24"/>
      <c r="B27" s="25" t="s">
        <v>7</v>
      </c>
      <c r="C27" s="26"/>
      <c r="D27" s="27">
        <f>'10월'!D27+SUM(D5:D25)</f>
        <v>400000</v>
      </c>
      <c r="E27" s="27">
        <f>'10월'!E27+'11월'!E26</f>
        <v>200000</v>
      </c>
      <c r="F27" s="27">
        <f>D27-E27</f>
        <v>200000</v>
      </c>
      <c r="G27" s="33"/>
    </row>
    <row r="28" spans="1:7" ht="18">
      <c r="G28" s="32"/>
    </row>
    <row r="29" spans="1:7">
      <c r="A29" s="29" t="s">
        <v>51</v>
      </c>
      <c r="B29" s="29"/>
      <c r="C29" s="29"/>
      <c r="D29" s="29"/>
      <c r="E29" s="29"/>
      <c r="F29" s="29"/>
      <c r="G29" s="29"/>
    </row>
    <row r="30" spans="1:7">
      <c r="A30" s="29" t="s">
        <v>53</v>
      </c>
      <c r="B30" s="29"/>
      <c r="C30" s="29"/>
      <c r="D30" s="29"/>
      <c r="E30" s="29"/>
      <c r="F30" s="29"/>
      <c r="G30" s="29"/>
    </row>
  </sheetData>
  <phoneticPr fontId="4" type="noConversion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256AD-0621-504C-BCCB-4113A1D88B31}">
  <sheetPr>
    <pageSetUpPr fitToPage="1"/>
  </sheetPr>
  <dimension ref="A1:G30"/>
  <sheetViews>
    <sheetView workbookViewId="0">
      <selection activeCell="C4" sqref="C4"/>
    </sheetView>
  </sheetViews>
  <sheetFormatPr baseColWidth="10" defaultColWidth="8.83203125" defaultRowHeight="17"/>
  <cols>
    <col min="1" max="1" width="17.1640625" customWidth="1"/>
    <col min="2" max="3" width="17.5" customWidth="1"/>
    <col min="4" max="6" width="14.6640625" customWidth="1"/>
    <col min="7" max="7" width="17.5" customWidth="1"/>
  </cols>
  <sheetData>
    <row r="1" spans="1:7" ht="23">
      <c r="A1" s="20"/>
      <c r="B1" s="20"/>
      <c r="C1" s="22" t="s">
        <v>36</v>
      </c>
      <c r="D1" s="22" t="s">
        <v>48</v>
      </c>
      <c r="E1" s="21"/>
      <c r="F1" s="20"/>
    </row>
    <row r="3" spans="1:7" s="4" customFormat="1" ht="17.25" customHeight="1">
      <c r="A3" s="3" t="s">
        <v>8</v>
      </c>
      <c r="B3" s="3" t="s">
        <v>9</v>
      </c>
      <c r="C3" s="3" t="s">
        <v>56</v>
      </c>
      <c r="D3" s="3" t="s">
        <v>0</v>
      </c>
      <c r="E3" s="3" t="s">
        <v>1</v>
      </c>
      <c r="F3" s="3" t="s">
        <v>2</v>
      </c>
      <c r="G3" s="3" t="s">
        <v>20</v>
      </c>
    </row>
    <row r="4" spans="1:7" ht="19">
      <c r="A4" s="35">
        <v>45261</v>
      </c>
      <c r="B4" s="26"/>
      <c r="C4" s="24" t="s">
        <v>3</v>
      </c>
      <c r="D4" s="27">
        <f>'11월'!F26</f>
        <v>200000</v>
      </c>
      <c r="E4" s="27"/>
      <c r="F4" s="27">
        <f>SUM(D4:E4)</f>
        <v>200000</v>
      </c>
      <c r="G4" s="27"/>
    </row>
    <row r="5" spans="1:7" ht="18">
      <c r="A5" s="34"/>
      <c r="B5" s="2"/>
      <c r="C5" s="1"/>
      <c r="D5" s="6"/>
      <c r="E5" s="6"/>
      <c r="F5" s="6"/>
      <c r="G5" s="6"/>
    </row>
    <row r="6" spans="1:7" ht="18">
      <c r="A6" s="34"/>
      <c r="B6" s="2"/>
      <c r="C6" s="1"/>
      <c r="D6" s="6"/>
      <c r="E6" s="6"/>
      <c r="F6" s="6"/>
      <c r="G6" s="6"/>
    </row>
    <row r="7" spans="1:7" ht="18">
      <c r="A7" s="34"/>
      <c r="B7" s="2"/>
      <c r="C7" s="1"/>
      <c r="D7" s="6"/>
      <c r="E7" s="6"/>
      <c r="F7" s="6"/>
      <c r="G7" s="6"/>
    </row>
    <row r="8" spans="1:7" ht="18">
      <c r="A8" s="2"/>
      <c r="B8" s="2"/>
      <c r="C8" s="1"/>
      <c r="D8" s="6"/>
      <c r="E8" s="6"/>
      <c r="F8" s="6"/>
      <c r="G8" s="6"/>
    </row>
    <row r="9" spans="1:7" ht="18">
      <c r="A9" s="2"/>
      <c r="B9" s="2"/>
      <c r="C9" s="1"/>
      <c r="D9" s="6"/>
      <c r="E9" s="6"/>
      <c r="F9" s="6"/>
      <c r="G9" s="6"/>
    </row>
    <row r="10" spans="1:7" ht="18">
      <c r="A10" s="2"/>
      <c r="B10" s="2"/>
      <c r="C10" s="1"/>
      <c r="D10" s="6"/>
      <c r="E10" s="6"/>
      <c r="F10" s="6"/>
      <c r="G10" s="6"/>
    </row>
    <row r="11" spans="1:7" ht="18">
      <c r="A11" s="2"/>
      <c r="B11" s="2"/>
      <c r="C11" s="1"/>
      <c r="D11" s="6"/>
      <c r="E11" s="6"/>
      <c r="F11" s="6"/>
      <c r="G11" s="6"/>
    </row>
    <row r="12" spans="1:7" ht="18">
      <c r="A12" s="2"/>
      <c r="B12" s="2"/>
      <c r="C12" s="1"/>
      <c r="D12" s="6"/>
      <c r="E12" s="6"/>
      <c r="F12" s="6"/>
      <c r="G12" s="6"/>
    </row>
    <row r="13" spans="1:7" ht="18">
      <c r="A13" s="2"/>
      <c r="B13" s="2"/>
      <c r="C13" s="1"/>
      <c r="D13" s="6"/>
      <c r="E13" s="6"/>
      <c r="F13" s="6"/>
      <c r="G13" s="6"/>
    </row>
    <row r="14" spans="1:7" ht="18">
      <c r="A14" s="2"/>
      <c r="B14" s="2"/>
      <c r="C14" s="1"/>
      <c r="D14" s="6"/>
      <c r="E14" s="6"/>
      <c r="F14" s="6"/>
      <c r="G14" s="6"/>
    </row>
    <row r="15" spans="1:7" ht="18">
      <c r="A15" s="2"/>
      <c r="B15" s="2"/>
      <c r="C15" s="1"/>
      <c r="D15" s="6"/>
      <c r="E15" s="6"/>
      <c r="F15" s="6"/>
      <c r="G15" s="6"/>
    </row>
    <row r="16" spans="1:7" ht="18">
      <c r="A16" s="2"/>
      <c r="B16" s="2"/>
      <c r="C16" s="1"/>
      <c r="D16" s="6"/>
      <c r="E16" s="6"/>
      <c r="F16" s="6"/>
      <c r="G16" s="6"/>
    </row>
    <row r="17" spans="1:7" ht="18">
      <c r="A17" s="2"/>
      <c r="B17" s="2"/>
      <c r="C17" s="1"/>
      <c r="D17" s="6"/>
      <c r="E17" s="6"/>
      <c r="F17" s="6"/>
      <c r="G17" s="6"/>
    </row>
    <row r="18" spans="1:7" ht="18">
      <c r="A18" s="2"/>
      <c r="B18" s="2"/>
      <c r="C18" s="1"/>
      <c r="D18" s="6"/>
      <c r="E18" s="6"/>
      <c r="F18" s="6"/>
      <c r="G18" s="6"/>
    </row>
    <row r="19" spans="1:7" ht="18">
      <c r="A19" s="2"/>
      <c r="B19" s="2"/>
      <c r="C19" s="1"/>
      <c r="D19" s="6"/>
      <c r="E19" s="6"/>
      <c r="F19" s="6"/>
      <c r="G19" s="6"/>
    </row>
    <row r="20" spans="1:7" ht="18">
      <c r="A20" s="2"/>
      <c r="B20" s="2"/>
      <c r="C20" s="1"/>
      <c r="D20" s="6"/>
      <c r="E20" s="6"/>
      <c r="F20" s="6"/>
      <c r="G20" s="6"/>
    </row>
    <row r="21" spans="1:7" ht="18">
      <c r="A21" s="2"/>
      <c r="B21" s="2"/>
      <c r="C21" s="1"/>
      <c r="D21" s="6"/>
      <c r="E21" s="6"/>
      <c r="F21" s="6"/>
      <c r="G21" s="6"/>
    </row>
    <row r="22" spans="1:7" ht="18">
      <c r="A22" s="2"/>
      <c r="B22" s="2"/>
      <c r="C22" s="1"/>
      <c r="D22" s="6"/>
      <c r="E22" s="6"/>
      <c r="F22" s="6"/>
      <c r="G22" s="6"/>
    </row>
    <row r="23" spans="1:7" ht="18">
      <c r="A23" s="2"/>
      <c r="B23" s="2"/>
      <c r="C23" s="1"/>
      <c r="D23" s="6"/>
      <c r="E23" s="6"/>
      <c r="F23" s="6"/>
      <c r="G23" s="6"/>
    </row>
    <row r="24" spans="1:7" ht="18">
      <c r="A24" s="2"/>
      <c r="B24" s="2"/>
      <c r="C24" s="1"/>
      <c r="D24" s="6"/>
      <c r="E24" s="6"/>
      <c r="F24" s="6"/>
      <c r="G24" s="6"/>
    </row>
    <row r="25" spans="1:7" ht="18">
      <c r="A25" s="2"/>
      <c r="B25" s="2"/>
      <c r="C25" s="1"/>
      <c r="D25" s="6"/>
      <c r="E25" s="6"/>
      <c r="F25" s="6"/>
      <c r="G25" s="6"/>
    </row>
    <row r="26" spans="1:7" ht="19">
      <c r="A26" s="24"/>
      <c r="B26" s="25" t="s">
        <v>6</v>
      </c>
      <c r="C26" s="26"/>
      <c r="D26" s="27">
        <f>SUM(D4:D25)</f>
        <v>200000</v>
      </c>
      <c r="E26" s="27">
        <f>SUM(E4:E25)</f>
        <v>0</v>
      </c>
      <c r="F26" s="27">
        <f>D26-E26</f>
        <v>200000</v>
      </c>
      <c r="G26" s="27"/>
    </row>
    <row r="27" spans="1:7" ht="19">
      <c r="A27" s="24"/>
      <c r="B27" s="25" t="s">
        <v>7</v>
      </c>
      <c r="C27" s="26"/>
      <c r="D27" s="27">
        <f>'11월'!D27+SUM(D5:D25)</f>
        <v>400000</v>
      </c>
      <c r="E27" s="27">
        <f>'11월'!E27+'12월'!E26</f>
        <v>200000</v>
      </c>
      <c r="F27" s="27">
        <f>D27-E27</f>
        <v>200000</v>
      </c>
      <c r="G27" s="33"/>
    </row>
    <row r="28" spans="1:7" ht="18">
      <c r="G28" s="32"/>
    </row>
    <row r="29" spans="1:7">
      <c r="A29" s="29" t="s">
        <v>51</v>
      </c>
      <c r="B29" s="29"/>
      <c r="C29" s="29"/>
      <c r="D29" s="29"/>
      <c r="E29" s="29"/>
      <c r="F29" s="29"/>
      <c r="G29" s="29"/>
    </row>
    <row r="30" spans="1:7">
      <c r="A30" s="29" t="s">
        <v>53</v>
      </c>
      <c r="B30" s="29"/>
      <c r="C30" s="29"/>
      <c r="D30" s="29"/>
      <c r="E30" s="29"/>
      <c r="F30" s="29"/>
      <c r="G30" s="29"/>
    </row>
  </sheetData>
  <phoneticPr fontId="4" type="noConversion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95BE1-67EA-42EA-B83A-51EED3FE9B06}">
  <sheetPr>
    <pageSetUpPr fitToPage="1"/>
  </sheetPr>
  <dimension ref="A1:F29"/>
  <sheetViews>
    <sheetView tabSelected="1" view="pageLayout" zoomScaleNormal="100" workbookViewId="0">
      <selection activeCell="B3" sqref="B3"/>
    </sheetView>
  </sheetViews>
  <sheetFormatPr baseColWidth="10" defaultColWidth="8.83203125" defaultRowHeight="17"/>
  <cols>
    <col min="2" max="5" width="16.1640625" customWidth="1"/>
    <col min="6" max="6" width="23.6640625" customWidth="1"/>
  </cols>
  <sheetData>
    <row r="1" spans="1:6" ht="20">
      <c r="A1" s="36" t="s">
        <v>19</v>
      </c>
      <c r="B1" s="36"/>
      <c r="C1" s="36"/>
      <c r="D1" s="36"/>
      <c r="E1" s="36"/>
      <c r="F1" s="36"/>
    </row>
    <row r="2" spans="1:6">
      <c r="A2" s="7"/>
      <c r="B2" s="7"/>
      <c r="C2" s="7"/>
      <c r="D2" s="7"/>
      <c r="E2" s="7"/>
      <c r="F2" s="8" t="s">
        <v>18</v>
      </c>
    </row>
    <row r="3" spans="1:6">
      <c r="A3" s="9" t="s">
        <v>9</v>
      </c>
      <c r="B3" s="9" t="s">
        <v>56</v>
      </c>
      <c r="C3" s="9" t="s">
        <v>12</v>
      </c>
      <c r="D3" s="9" t="s">
        <v>13</v>
      </c>
      <c r="E3" s="9" t="s">
        <v>14</v>
      </c>
      <c r="F3" s="9" t="s">
        <v>15</v>
      </c>
    </row>
    <row r="4" spans="1:6">
      <c r="A4" s="41"/>
      <c r="B4" s="10"/>
      <c r="C4" s="11"/>
      <c r="D4" s="11"/>
      <c r="E4" s="11"/>
      <c r="F4" s="11"/>
    </row>
    <row r="5" spans="1:6">
      <c r="A5" s="41"/>
      <c r="B5" s="10"/>
      <c r="C5" s="11"/>
      <c r="D5" s="11"/>
      <c r="E5" s="11"/>
      <c r="F5" s="11"/>
    </row>
    <row r="6" spans="1:6">
      <c r="A6" s="41"/>
      <c r="B6" s="10"/>
      <c r="C6" s="11"/>
      <c r="D6" s="11"/>
      <c r="E6" s="11"/>
      <c r="F6" s="11"/>
    </row>
    <row r="7" spans="1:6">
      <c r="A7" s="41"/>
      <c r="B7" s="10"/>
      <c r="C7" s="11"/>
      <c r="D7" s="11"/>
      <c r="E7" s="11"/>
      <c r="F7" s="11"/>
    </row>
    <row r="8" spans="1:6">
      <c r="A8" s="41"/>
      <c r="B8" s="10"/>
      <c r="C8" s="11"/>
      <c r="D8" s="11"/>
      <c r="E8" s="11"/>
      <c r="F8" s="10"/>
    </row>
    <row r="9" spans="1:6">
      <c r="A9" s="42"/>
      <c r="B9" s="12" t="s">
        <v>16</v>
      </c>
      <c r="C9" s="13"/>
      <c r="D9" s="13"/>
      <c r="E9" s="13"/>
      <c r="F9" s="12"/>
    </row>
    <row r="10" spans="1:6">
      <c r="A10" s="41"/>
      <c r="B10" s="14"/>
      <c r="C10" s="11"/>
      <c r="D10" s="11"/>
      <c r="E10" s="11"/>
      <c r="F10" s="10"/>
    </row>
    <row r="11" spans="1:6">
      <c r="A11" s="41"/>
      <c r="B11" s="14"/>
      <c r="C11" s="11"/>
      <c r="D11" s="11"/>
      <c r="E11" s="11"/>
      <c r="F11" s="10"/>
    </row>
    <row r="12" spans="1:6">
      <c r="A12" s="41"/>
      <c r="B12" s="10"/>
      <c r="C12" s="11"/>
      <c r="D12" s="11"/>
      <c r="E12" s="11"/>
      <c r="F12" s="11"/>
    </row>
    <row r="13" spans="1:6">
      <c r="A13" s="42"/>
      <c r="B13" s="12" t="s">
        <v>16</v>
      </c>
      <c r="C13" s="13"/>
      <c r="D13" s="13"/>
      <c r="E13" s="13"/>
      <c r="F13" s="12"/>
    </row>
    <row r="14" spans="1:6">
      <c r="A14" s="43"/>
      <c r="B14" s="10"/>
      <c r="C14" s="11"/>
      <c r="D14" s="11"/>
      <c r="E14" s="11"/>
      <c r="F14" s="10"/>
    </row>
    <row r="15" spans="1:6">
      <c r="A15" s="41"/>
      <c r="B15" s="10"/>
      <c r="C15" s="11"/>
      <c r="D15" s="11"/>
      <c r="E15" s="11"/>
      <c r="F15" s="11"/>
    </row>
    <row r="16" spans="1:6">
      <c r="A16" s="41"/>
      <c r="B16" s="10"/>
      <c r="C16" s="11"/>
      <c r="D16" s="11"/>
      <c r="E16" s="11"/>
      <c r="F16" s="10"/>
    </row>
    <row r="17" spans="1:6">
      <c r="A17" s="41"/>
      <c r="B17" s="14"/>
      <c r="C17" s="11"/>
      <c r="D17" s="11"/>
      <c r="E17" s="11"/>
      <c r="F17" s="10"/>
    </row>
    <row r="18" spans="1:6">
      <c r="A18" s="41"/>
      <c r="B18" s="10"/>
      <c r="C18" s="11"/>
      <c r="D18" s="11"/>
      <c r="E18" s="11"/>
      <c r="F18" s="11"/>
    </row>
    <row r="19" spans="1:6">
      <c r="A19" s="42"/>
      <c r="B19" s="12" t="s">
        <v>16</v>
      </c>
      <c r="C19" s="13"/>
      <c r="D19" s="13"/>
      <c r="E19" s="13"/>
      <c r="F19" s="12"/>
    </row>
    <row r="20" spans="1:6">
      <c r="A20" s="41"/>
      <c r="B20" s="10"/>
      <c r="C20" s="11"/>
      <c r="D20" s="11"/>
      <c r="E20" s="11"/>
      <c r="F20" s="10"/>
    </row>
    <row r="21" spans="1:6">
      <c r="A21" s="41"/>
      <c r="B21" s="10"/>
      <c r="C21" s="11"/>
      <c r="D21" s="11"/>
      <c r="E21" s="11"/>
      <c r="F21" s="10"/>
    </row>
    <row r="22" spans="1:6">
      <c r="A22" s="41"/>
      <c r="B22" s="10"/>
      <c r="C22" s="11"/>
      <c r="D22" s="11"/>
      <c r="E22" s="11"/>
      <c r="F22" s="10"/>
    </row>
    <row r="23" spans="1:6">
      <c r="A23" s="41"/>
      <c r="B23" s="10"/>
      <c r="C23" s="11"/>
      <c r="D23" s="11"/>
      <c r="E23" s="11"/>
      <c r="F23" s="11"/>
    </row>
    <row r="24" spans="1:6">
      <c r="A24" s="42"/>
      <c r="B24" s="12" t="s">
        <v>16</v>
      </c>
      <c r="C24" s="13"/>
      <c r="D24" s="13"/>
      <c r="E24" s="13"/>
      <c r="F24" s="12"/>
    </row>
    <row r="25" spans="1:6">
      <c r="A25" s="43"/>
      <c r="B25" s="10"/>
      <c r="C25" s="11"/>
      <c r="D25" s="11"/>
      <c r="E25" s="11"/>
      <c r="F25" s="11"/>
    </row>
    <row r="26" spans="1:6">
      <c r="A26" s="41"/>
      <c r="B26" s="10"/>
      <c r="C26" s="11"/>
      <c r="D26" s="11"/>
      <c r="E26" s="11"/>
      <c r="F26" s="11"/>
    </row>
    <row r="27" spans="1:6">
      <c r="A27" s="41"/>
      <c r="B27" s="10"/>
      <c r="C27" s="11"/>
      <c r="D27" s="11"/>
      <c r="E27" s="11"/>
      <c r="F27" s="10"/>
    </row>
    <row r="28" spans="1:6">
      <c r="A28" s="42"/>
      <c r="B28" s="12" t="s">
        <v>16</v>
      </c>
      <c r="C28" s="13"/>
      <c r="D28" s="13"/>
      <c r="E28" s="13"/>
      <c r="F28" s="12"/>
    </row>
    <row r="29" spans="1:6" ht="18" thickBot="1">
      <c r="A29" s="39" t="s">
        <v>17</v>
      </c>
      <c r="B29" s="40"/>
      <c r="C29" s="15"/>
      <c r="D29" s="15"/>
      <c r="E29" s="15"/>
      <c r="F29" s="15"/>
    </row>
  </sheetData>
  <mergeCells count="7">
    <mergeCell ref="A29:B29"/>
    <mergeCell ref="A1:F1"/>
    <mergeCell ref="A4:A9"/>
    <mergeCell ref="A10:A13"/>
    <mergeCell ref="A14:A19"/>
    <mergeCell ref="A20:A24"/>
    <mergeCell ref="A25:A28"/>
  </mergeCells>
  <phoneticPr fontId="4" type="noConversion"/>
  <pageMargins left="0.7" right="0.7" top="0.75" bottom="0.75" header="0.3" footer="0.3"/>
  <pageSetup paperSize="9" scale="84" fitToHeight="0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82C3C-211F-4515-8182-2705882F72D0}">
  <sheetPr>
    <pageSetUpPr fitToPage="1"/>
  </sheetPr>
  <dimension ref="A1:G30"/>
  <sheetViews>
    <sheetView zoomScaleNormal="100" workbookViewId="0">
      <selection activeCell="C3" sqref="C3"/>
    </sheetView>
  </sheetViews>
  <sheetFormatPr baseColWidth="10" defaultColWidth="8.83203125" defaultRowHeight="17"/>
  <cols>
    <col min="1" max="1" width="17" customWidth="1"/>
    <col min="2" max="3" width="17.5" customWidth="1"/>
    <col min="4" max="4" width="14.33203125" customWidth="1"/>
    <col min="5" max="6" width="15.6640625" customWidth="1"/>
    <col min="7" max="7" width="17.5" customWidth="1"/>
  </cols>
  <sheetData>
    <row r="1" spans="1:7" ht="23">
      <c r="A1" s="20"/>
      <c r="B1" s="20"/>
      <c r="C1" s="22" t="s">
        <v>36</v>
      </c>
      <c r="D1" s="22" t="s">
        <v>37</v>
      </c>
      <c r="E1" s="21"/>
      <c r="F1" s="20"/>
    </row>
    <row r="3" spans="1:7" s="4" customFormat="1" ht="17.25" customHeight="1">
      <c r="A3" s="3" t="s">
        <v>8</v>
      </c>
      <c r="B3" s="3" t="s">
        <v>9</v>
      </c>
      <c r="C3" s="3" t="s">
        <v>56</v>
      </c>
      <c r="D3" s="3" t="s">
        <v>0</v>
      </c>
      <c r="E3" s="3" t="s">
        <v>1</v>
      </c>
      <c r="F3" s="3" t="s">
        <v>2</v>
      </c>
      <c r="G3" s="3" t="s">
        <v>20</v>
      </c>
    </row>
    <row r="4" spans="1:7" ht="19">
      <c r="A4" s="34">
        <v>44936</v>
      </c>
      <c r="B4" s="2" t="s">
        <v>11</v>
      </c>
      <c r="C4" s="1" t="s">
        <v>5</v>
      </c>
      <c r="D4" s="6">
        <v>200000</v>
      </c>
      <c r="E4" s="6"/>
      <c r="F4" s="6">
        <f>SUM(D4:E4)</f>
        <v>200000</v>
      </c>
      <c r="G4" s="6"/>
    </row>
    <row r="5" spans="1:7" ht="19">
      <c r="A5" s="34">
        <v>44937</v>
      </c>
      <c r="B5" s="2" t="s">
        <v>10</v>
      </c>
      <c r="C5" s="1" t="s">
        <v>4</v>
      </c>
      <c r="D5" s="6"/>
      <c r="E5" s="6">
        <v>100000</v>
      </c>
      <c r="F5" s="6">
        <f>F4+D5-E5</f>
        <v>100000</v>
      </c>
      <c r="G5" s="6"/>
    </row>
    <row r="6" spans="1:7" ht="18">
      <c r="A6" s="34"/>
      <c r="B6" s="2"/>
      <c r="C6" s="1"/>
      <c r="D6" s="6"/>
      <c r="E6" s="6"/>
      <c r="F6" s="6"/>
      <c r="G6" s="6"/>
    </row>
    <row r="7" spans="1:7" ht="18">
      <c r="A7" s="34"/>
      <c r="B7" s="2"/>
      <c r="C7" s="1"/>
      <c r="D7" s="6"/>
      <c r="E7" s="6"/>
      <c r="F7" s="6"/>
      <c r="G7" s="6"/>
    </row>
    <row r="8" spans="1:7" ht="18">
      <c r="A8" s="34"/>
      <c r="B8" s="2"/>
      <c r="C8" s="1"/>
      <c r="D8" s="6"/>
      <c r="E8" s="6"/>
      <c r="F8" s="6"/>
      <c r="G8" s="6"/>
    </row>
    <row r="9" spans="1:7" ht="18">
      <c r="A9" s="2"/>
      <c r="B9" s="2"/>
      <c r="C9" s="1"/>
      <c r="D9" s="6"/>
      <c r="E9" s="6"/>
      <c r="F9" s="6"/>
      <c r="G9" s="6"/>
    </row>
    <row r="10" spans="1:7" ht="18">
      <c r="A10" s="2"/>
      <c r="B10" s="2"/>
      <c r="C10" s="1"/>
      <c r="D10" s="6"/>
      <c r="E10" s="6"/>
      <c r="F10" s="6"/>
      <c r="G10" s="6"/>
    </row>
    <row r="11" spans="1:7" ht="18">
      <c r="A11" s="2"/>
      <c r="B11" s="2"/>
      <c r="C11" s="1"/>
      <c r="D11" s="6"/>
      <c r="E11" s="6"/>
      <c r="F11" s="6"/>
      <c r="G11" s="6"/>
    </row>
    <row r="12" spans="1:7" ht="18">
      <c r="A12" s="2"/>
      <c r="B12" s="2"/>
      <c r="C12" s="1"/>
      <c r="D12" s="6"/>
      <c r="E12" s="6"/>
      <c r="F12" s="6"/>
      <c r="G12" s="6"/>
    </row>
    <row r="13" spans="1:7" ht="18">
      <c r="A13" s="2"/>
      <c r="B13" s="2"/>
      <c r="C13" s="1"/>
      <c r="D13" s="6"/>
      <c r="E13" s="6"/>
      <c r="F13" s="6"/>
      <c r="G13" s="6"/>
    </row>
    <row r="14" spans="1:7" ht="18">
      <c r="A14" s="2"/>
      <c r="B14" s="2"/>
      <c r="C14" s="1"/>
      <c r="D14" s="6"/>
      <c r="E14" s="6"/>
      <c r="F14" s="6"/>
      <c r="G14" s="6"/>
    </row>
    <row r="15" spans="1:7" ht="18">
      <c r="A15" s="2"/>
      <c r="B15" s="2"/>
      <c r="C15" s="1"/>
      <c r="D15" s="6"/>
      <c r="E15" s="6"/>
      <c r="F15" s="6"/>
      <c r="G15" s="6"/>
    </row>
    <row r="16" spans="1:7" ht="18">
      <c r="A16" s="2"/>
      <c r="B16" s="2"/>
      <c r="C16" s="1"/>
      <c r="D16" s="6"/>
      <c r="E16" s="6"/>
      <c r="F16" s="6"/>
      <c r="G16" s="6"/>
    </row>
    <row r="17" spans="1:7" ht="18">
      <c r="A17" s="2"/>
      <c r="B17" s="2"/>
      <c r="C17" s="1"/>
      <c r="D17" s="6"/>
      <c r="E17" s="6"/>
      <c r="F17" s="6"/>
      <c r="G17" s="6"/>
    </row>
    <row r="18" spans="1:7" ht="18">
      <c r="A18" s="2"/>
      <c r="B18" s="2"/>
      <c r="C18" s="1"/>
      <c r="D18" s="6"/>
      <c r="E18" s="6"/>
      <c r="F18" s="6"/>
      <c r="G18" s="6"/>
    </row>
    <row r="19" spans="1:7" ht="18">
      <c r="A19" s="2"/>
      <c r="B19" s="2"/>
      <c r="C19" s="1"/>
      <c r="D19" s="6"/>
      <c r="E19" s="6"/>
      <c r="F19" s="6"/>
      <c r="G19" s="6"/>
    </row>
    <row r="20" spans="1:7" ht="18">
      <c r="A20" s="2"/>
      <c r="B20" s="2"/>
      <c r="C20" s="1"/>
      <c r="D20" s="6"/>
      <c r="E20" s="6"/>
      <c r="F20" s="6"/>
      <c r="G20" s="6"/>
    </row>
    <row r="21" spans="1:7" ht="18">
      <c r="A21" s="2"/>
      <c r="B21" s="2"/>
      <c r="C21" s="1"/>
      <c r="D21" s="6"/>
      <c r="E21" s="6"/>
      <c r="F21" s="6"/>
      <c r="G21" s="6"/>
    </row>
    <row r="22" spans="1:7" ht="18">
      <c r="A22" s="2"/>
      <c r="B22" s="2"/>
      <c r="C22" s="1"/>
      <c r="D22" s="6"/>
      <c r="E22" s="6"/>
      <c r="F22" s="6"/>
      <c r="G22" s="6"/>
    </row>
    <row r="23" spans="1:7" ht="18">
      <c r="A23" s="2"/>
      <c r="B23" s="2"/>
      <c r="C23" s="1"/>
      <c r="D23" s="6"/>
      <c r="E23" s="6"/>
      <c r="F23" s="6"/>
      <c r="G23" s="6"/>
    </row>
    <row r="24" spans="1:7" ht="18">
      <c r="A24" s="2"/>
      <c r="B24" s="2"/>
      <c r="C24" s="1"/>
      <c r="D24" s="6"/>
      <c r="E24" s="6"/>
      <c r="F24" s="6"/>
      <c r="G24" s="6"/>
    </row>
    <row r="25" spans="1:7" ht="18">
      <c r="A25" s="2"/>
      <c r="B25" s="2"/>
      <c r="C25" s="1"/>
      <c r="D25" s="6"/>
      <c r="E25" s="6"/>
      <c r="F25" s="6"/>
      <c r="G25" s="6"/>
    </row>
    <row r="26" spans="1:7" ht="19">
      <c r="A26" s="24"/>
      <c r="B26" s="25" t="s">
        <v>6</v>
      </c>
      <c r="C26" s="26"/>
      <c r="D26" s="27">
        <f>SUM(D4:D25)</f>
        <v>200000</v>
      </c>
      <c r="E26" s="27">
        <f>SUM(E4:E25)</f>
        <v>100000</v>
      </c>
      <c r="F26" s="27">
        <f>D26-E26</f>
        <v>100000</v>
      </c>
      <c r="G26" s="27"/>
    </row>
    <row r="27" spans="1:7" ht="19">
      <c r="A27" s="24"/>
      <c r="B27" s="25" t="s">
        <v>7</v>
      </c>
      <c r="C27" s="26"/>
      <c r="D27" s="27">
        <f>SUM(D26)</f>
        <v>200000</v>
      </c>
      <c r="E27" s="27">
        <f>SUM(E26)</f>
        <v>100000</v>
      </c>
      <c r="F27" s="27">
        <f>D27-E27</f>
        <v>100000</v>
      </c>
      <c r="G27" s="27"/>
    </row>
    <row r="29" spans="1:7">
      <c r="A29" t="s">
        <v>52</v>
      </c>
    </row>
    <row r="30" spans="1:7">
      <c r="A30" t="s">
        <v>54</v>
      </c>
    </row>
  </sheetData>
  <phoneticPr fontId="4" type="noConversion"/>
  <pageMargins left="0.7" right="0.7" top="0.75" bottom="0.75" header="0.3" footer="0.3"/>
  <pageSetup paperSize="9" scale="7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6273C-3448-411E-A214-8EEB8787DC3A}">
  <sheetPr>
    <pageSetUpPr fitToPage="1"/>
  </sheetPr>
  <dimension ref="A1:G30"/>
  <sheetViews>
    <sheetView zoomScaleNormal="100" workbookViewId="0">
      <selection activeCell="A11" sqref="A11"/>
    </sheetView>
  </sheetViews>
  <sheetFormatPr baseColWidth="10" defaultColWidth="8.83203125" defaultRowHeight="17"/>
  <cols>
    <col min="1" max="1" width="17.1640625" customWidth="1"/>
    <col min="2" max="3" width="17.5" customWidth="1"/>
    <col min="4" max="6" width="14.6640625" customWidth="1"/>
    <col min="7" max="7" width="17.5" customWidth="1"/>
  </cols>
  <sheetData>
    <row r="1" spans="1:7" ht="23">
      <c r="A1" s="20"/>
      <c r="B1" s="20"/>
      <c r="C1" s="22" t="s">
        <v>36</v>
      </c>
      <c r="D1" s="22" t="s">
        <v>38</v>
      </c>
      <c r="E1" s="21"/>
      <c r="F1" s="20"/>
    </row>
    <row r="3" spans="1:7" s="4" customFormat="1" ht="17.25" customHeight="1">
      <c r="A3" s="3" t="s">
        <v>8</v>
      </c>
      <c r="B3" s="3" t="s">
        <v>9</v>
      </c>
      <c r="C3" s="3" t="s">
        <v>56</v>
      </c>
      <c r="D3" s="3" t="s">
        <v>0</v>
      </c>
      <c r="E3" s="3" t="s">
        <v>1</v>
      </c>
      <c r="F3" s="3" t="s">
        <v>2</v>
      </c>
      <c r="G3" s="3" t="s">
        <v>20</v>
      </c>
    </row>
    <row r="4" spans="1:7" ht="19">
      <c r="A4" s="35">
        <v>44958</v>
      </c>
      <c r="B4" s="26"/>
      <c r="C4" s="24" t="s">
        <v>3</v>
      </c>
      <c r="D4" s="27">
        <f>'1월'!F26</f>
        <v>100000</v>
      </c>
      <c r="E4" s="27"/>
      <c r="F4" s="27">
        <f>SUM(D4:E4)</f>
        <v>100000</v>
      </c>
      <c r="G4" s="27"/>
    </row>
    <row r="5" spans="1:7" ht="19">
      <c r="A5" s="34">
        <v>44960</v>
      </c>
      <c r="B5" s="2" t="s">
        <v>10</v>
      </c>
      <c r="C5" s="1" t="s">
        <v>4</v>
      </c>
      <c r="D5" s="6"/>
      <c r="E5" s="6">
        <v>100000</v>
      </c>
      <c r="F5" s="6">
        <f>F4+D5-E5</f>
        <v>0</v>
      </c>
      <c r="G5" s="6"/>
    </row>
    <row r="6" spans="1:7" ht="19">
      <c r="A6" s="34">
        <v>44967</v>
      </c>
      <c r="B6" s="2" t="s">
        <v>11</v>
      </c>
      <c r="C6" s="1" t="s">
        <v>5</v>
      </c>
      <c r="D6" s="6">
        <v>200000</v>
      </c>
      <c r="E6" s="6"/>
      <c r="F6" s="6">
        <f t="shared" ref="F6:F7" si="0">F5+D6-E6</f>
        <v>200000</v>
      </c>
      <c r="G6" s="6"/>
    </row>
    <row r="7" spans="1:7" ht="18">
      <c r="A7" s="34"/>
      <c r="B7" s="2"/>
      <c r="C7" s="1"/>
      <c r="D7" s="6"/>
      <c r="E7" s="6"/>
      <c r="F7" s="6"/>
      <c r="G7" s="6"/>
    </row>
    <row r="8" spans="1:7" ht="18">
      <c r="A8" s="2"/>
      <c r="B8" s="2"/>
      <c r="C8" s="1"/>
      <c r="D8" s="6"/>
      <c r="E8" s="6"/>
      <c r="F8" s="6"/>
      <c r="G8" s="6"/>
    </row>
    <row r="9" spans="1:7" ht="18">
      <c r="A9" s="2"/>
      <c r="B9" s="2"/>
      <c r="C9" s="1"/>
      <c r="D9" s="6"/>
      <c r="E9" s="6"/>
      <c r="F9" s="6"/>
      <c r="G9" s="6"/>
    </row>
    <row r="10" spans="1:7" ht="18">
      <c r="A10" s="2"/>
      <c r="B10" s="2"/>
      <c r="C10" s="1"/>
      <c r="D10" s="6"/>
      <c r="E10" s="6"/>
      <c r="F10" s="6"/>
      <c r="G10" s="6"/>
    </row>
    <row r="11" spans="1:7" ht="18">
      <c r="A11" s="2"/>
      <c r="B11" s="2"/>
      <c r="C11" s="1"/>
      <c r="D11" s="6"/>
      <c r="E11" s="6"/>
      <c r="F11" s="6"/>
      <c r="G11" s="6"/>
    </row>
    <row r="12" spans="1:7" ht="18">
      <c r="A12" s="2"/>
      <c r="B12" s="2"/>
      <c r="C12" s="1"/>
      <c r="D12" s="6"/>
      <c r="E12" s="6"/>
      <c r="F12" s="6"/>
      <c r="G12" s="6"/>
    </row>
    <row r="13" spans="1:7" ht="18">
      <c r="A13" s="2"/>
      <c r="B13" s="2"/>
      <c r="C13" s="1"/>
      <c r="D13" s="6"/>
      <c r="E13" s="6"/>
      <c r="F13" s="6"/>
      <c r="G13" s="6"/>
    </row>
    <row r="14" spans="1:7" ht="18">
      <c r="A14" s="2"/>
      <c r="B14" s="2"/>
      <c r="C14" s="1"/>
      <c r="D14" s="6"/>
      <c r="E14" s="6"/>
      <c r="F14" s="6"/>
      <c r="G14" s="6"/>
    </row>
    <row r="15" spans="1:7" ht="18">
      <c r="A15" s="2"/>
      <c r="B15" s="2"/>
      <c r="C15" s="1"/>
      <c r="D15" s="6"/>
      <c r="E15" s="6"/>
      <c r="F15" s="6"/>
      <c r="G15" s="6"/>
    </row>
    <row r="16" spans="1:7" ht="18">
      <c r="A16" s="2"/>
      <c r="B16" s="2"/>
      <c r="C16" s="1"/>
      <c r="D16" s="6"/>
      <c r="E16" s="6"/>
      <c r="F16" s="6"/>
      <c r="G16" s="6"/>
    </row>
    <row r="17" spans="1:7" ht="18">
      <c r="A17" s="2"/>
      <c r="B17" s="2"/>
      <c r="C17" s="1"/>
      <c r="D17" s="6"/>
      <c r="E17" s="6"/>
      <c r="F17" s="6"/>
      <c r="G17" s="6"/>
    </row>
    <row r="18" spans="1:7" ht="18">
      <c r="A18" s="2"/>
      <c r="B18" s="2"/>
      <c r="C18" s="1"/>
      <c r="D18" s="6"/>
      <c r="E18" s="6"/>
      <c r="F18" s="6"/>
      <c r="G18" s="6"/>
    </row>
    <row r="19" spans="1:7" ht="18">
      <c r="A19" s="2"/>
      <c r="B19" s="2"/>
      <c r="C19" s="1"/>
      <c r="D19" s="6"/>
      <c r="E19" s="6"/>
      <c r="F19" s="6"/>
      <c r="G19" s="6"/>
    </row>
    <row r="20" spans="1:7" ht="18">
      <c r="A20" s="2"/>
      <c r="B20" s="2"/>
      <c r="C20" s="1"/>
      <c r="D20" s="6"/>
      <c r="E20" s="6"/>
      <c r="F20" s="6"/>
      <c r="G20" s="6"/>
    </row>
    <row r="21" spans="1:7" ht="18">
      <c r="A21" s="2"/>
      <c r="B21" s="2"/>
      <c r="C21" s="1"/>
      <c r="D21" s="6"/>
      <c r="E21" s="6"/>
      <c r="F21" s="6"/>
      <c r="G21" s="6"/>
    </row>
    <row r="22" spans="1:7" ht="18">
      <c r="A22" s="2"/>
      <c r="B22" s="2"/>
      <c r="C22" s="1"/>
      <c r="D22" s="6"/>
      <c r="E22" s="6"/>
      <c r="F22" s="6"/>
      <c r="G22" s="6"/>
    </row>
    <row r="23" spans="1:7" ht="18">
      <c r="A23" s="2"/>
      <c r="B23" s="2"/>
      <c r="C23" s="1"/>
      <c r="D23" s="6"/>
      <c r="E23" s="6"/>
      <c r="F23" s="6"/>
      <c r="G23" s="6"/>
    </row>
    <row r="24" spans="1:7" ht="18">
      <c r="A24" s="2"/>
      <c r="B24" s="2"/>
      <c r="C24" s="1"/>
      <c r="D24" s="6"/>
      <c r="E24" s="6"/>
      <c r="F24" s="6"/>
      <c r="G24" s="6"/>
    </row>
    <row r="25" spans="1:7" ht="18">
      <c r="A25" s="2"/>
      <c r="B25" s="2"/>
      <c r="C25" s="1"/>
      <c r="D25" s="6"/>
      <c r="E25" s="6"/>
      <c r="F25" s="6"/>
      <c r="G25" s="6"/>
    </row>
    <row r="26" spans="1:7" ht="19">
      <c r="A26" s="24"/>
      <c r="B26" s="25" t="s">
        <v>6</v>
      </c>
      <c r="C26" s="26"/>
      <c r="D26" s="27">
        <f>SUM(D4:D25)</f>
        <v>300000</v>
      </c>
      <c r="E26" s="27">
        <f>SUM(E4:E25)</f>
        <v>100000</v>
      </c>
      <c r="F26" s="27">
        <f>D26-E26</f>
        <v>200000</v>
      </c>
      <c r="G26" s="27"/>
    </row>
    <row r="27" spans="1:7" ht="19">
      <c r="A27" s="24"/>
      <c r="B27" s="25" t="s">
        <v>7</v>
      </c>
      <c r="C27" s="26"/>
      <c r="D27" s="27">
        <f>'1월'!D27+SUM(D5:D25)</f>
        <v>400000</v>
      </c>
      <c r="E27" s="27">
        <f>'1월'!E27+'2월'!E26</f>
        <v>200000</v>
      </c>
      <c r="F27" s="27">
        <f>D27-E27</f>
        <v>200000</v>
      </c>
      <c r="G27" s="33"/>
    </row>
    <row r="28" spans="1:7" ht="18">
      <c r="G28" s="32"/>
    </row>
    <row r="29" spans="1:7">
      <c r="A29" t="s">
        <v>52</v>
      </c>
    </row>
    <row r="30" spans="1:7">
      <c r="A30" t="s">
        <v>54</v>
      </c>
    </row>
  </sheetData>
  <phoneticPr fontId="4" type="noConversion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D9BDF-06EB-054F-9BBE-5E130DB5AF9A}">
  <sheetPr>
    <pageSetUpPr fitToPage="1"/>
  </sheetPr>
  <dimension ref="A1:G30"/>
  <sheetViews>
    <sheetView zoomScaleNormal="100" workbookViewId="0">
      <selection activeCell="C5" sqref="C5"/>
    </sheetView>
  </sheetViews>
  <sheetFormatPr baseColWidth="10" defaultColWidth="8.83203125" defaultRowHeight="17"/>
  <cols>
    <col min="1" max="1" width="17.1640625" customWidth="1"/>
    <col min="2" max="3" width="17.5" customWidth="1"/>
    <col min="4" max="6" width="14.6640625" customWidth="1"/>
    <col min="7" max="7" width="17.5" customWidth="1"/>
  </cols>
  <sheetData>
    <row r="1" spans="1:7" ht="23">
      <c r="A1" s="20"/>
      <c r="B1" s="20"/>
      <c r="C1" s="22" t="s">
        <v>36</v>
      </c>
      <c r="D1" s="22" t="s">
        <v>39</v>
      </c>
      <c r="E1" s="21"/>
      <c r="F1" s="20"/>
    </row>
    <row r="3" spans="1:7" s="4" customFormat="1" ht="17.25" customHeight="1">
      <c r="A3" s="3" t="s">
        <v>8</v>
      </c>
      <c r="B3" s="3" t="s">
        <v>9</v>
      </c>
      <c r="C3" s="3" t="s">
        <v>56</v>
      </c>
      <c r="D3" s="3" t="s">
        <v>0</v>
      </c>
      <c r="E3" s="3" t="s">
        <v>1</v>
      </c>
      <c r="F3" s="3" t="s">
        <v>2</v>
      </c>
      <c r="G3" s="3" t="s">
        <v>20</v>
      </c>
    </row>
    <row r="4" spans="1:7" ht="19">
      <c r="A4" s="35">
        <v>44986</v>
      </c>
      <c r="B4" s="26"/>
      <c r="C4" s="24" t="s">
        <v>3</v>
      </c>
      <c r="D4" s="27">
        <f>'2월'!F26</f>
        <v>200000</v>
      </c>
      <c r="E4" s="27"/>
      <c r="F4" s="27">
        <f>SUM(D4:E4)</f>
        <v>200000</v>
      </c>
      <c r="G4" s="27"/>
    </row>
    <row r="5" spans="1:7" ht="18">
      <c r="A5" s="34"/>
      <c r="B5" s="2"/>
      <c r="C5" s="1"/>
      <c r="D5" s="6"/>
      <c r="E5" s="6"/>
      <c r="F5" s="6"/>
      <c r="G5" s="6"/>
    </row>
    <row r="6" spans="1:7" ht="18">
      <c r="A6" s="34"/>
      <c r="B6" s="2"/>
      <c r="C6" s="1"/>
      <c r="D6" s="6"/>
      <c r="E6" s="6"/>
      <c r="F6" s="6"/>
      <c r="G6" s="6"/>
    </row>
    <row r="7" spans="1:7" ht="18">
      <c r="A7" s="34"/>
      <c r="B7" s="2"/>
      <c r="C7" s="1"/>
      <c r="D7" s="6"/>
      <c r="E7" s="6"/>
      <c r="F7" s="6"/>
      <c r="G7" s="6"/>
    </row>
    <row r="8" spans="1:7" ht="18">
      <c r="A8" s="2"/>
      <c r="B8" s="2"/>
      <c r="C8" s="1"/>
      <c r="D8" s="6"/>
      <c r="E8" s="6"/>
      <c r="F8" s="6"/>
      <c r="G8" s="6"/>
    </row>
    <row r="9" spans="1:7" ht="18">
      <c r="A9" s="2"/>
      <c r="B9" s="2"/>
      <c r="C9" s="1"/>
      <c r="D9" s="6"/>
      <c r="E9" s="6"/>
      <c r="F9" s="6"/>
      <c r="G9" s="6"/>
    </row>
    <row r="10" spans="1:7" ht="18">
      <c r="A10" s="2"/>
      <c r="B10" s="2"/>
      <c r="C10" s="1"/>
      <c r="D10" s="6"/>
      <c r="E10" s="6"/>
      <c r="F10" s="6"/>
      <c r="G10" s="6"/>
    </row>
    <row r="11" spans="1:7" ht="18">
      <c r="A11" s="2"/>
      <c r="B11" s="2"/>
      <c r="C11" s="1"/>
      <c r="D11" s="6"/>
      <c r="E11" s="6"/>
      <c r="F11" s="6"/>
      <c r="G11" s="6"/>
    </row>
    <row r="12" spans="1:7" ht="18">
      <c r="A12" s="2"/>
      <c r="B12" s="2"/>
      <c r="C12" s="1"/>
      <c r="D12" s="6"/>
      <c r="E12" s="6"/>
      <c r="F12" s="6"/>
      <c r="G12" s="6"/>
    </row>
    <row r="13" spans="1:7" ht="18">
      <c r="A13" s="2"/>
      <c r="B13" s="2"/>
      <c r="C13" s="1"/>
      <c r="D13" s="6"/>
      <c r="E13" s="6"/>
      <c r="F13" s="6"/>
      <c r="G13" s="6"/>
    </row>
    <row r="14" spans="1:7" ht="18">
      <c r="A14" s="2"/>
      <c r="B14" s="2"/>
      <c r="C14" s="1"/>
      <c r="D14" s="6"/>
      <c r="E14" s="6"/>
      <c r="F14" s="6"/>
      <c r="G14" s="6"/>
    </row>
    <row r="15" spans="1:7" ht="18">
      <c r="A15" s="2"/>
      <c r="B15" s="2"/>
      <c r="C15" s="1"/>
      <c r="D15" s="6"/>
      <c r="E15" s="6"/>
      <c r="F15" s="6"/>
      <c r="G15" s="6"/>
    </row>
    <row r="16" spans="1:7" ht="18">
      <c r="A16" s="2"/>
      <c r="B16" s="2"/>
      <c r="C16" s="1"/>
      <c r="D16" s="6"/>
      <c r="E16" s="6"/>
      <c r="F16" s="6"/>
      <c r="G16" s="6"/>
    </row>
    <row r="17" spans="1:7" ht="18">
      <c r="A17" s="2"/>
      <c r="B17" s="2"/>
      <c r="C17" s="1"/>
      <c r="D17" s="6"/>
      <c r="E17" s="6"/>
      <c r="F17" s="6"/>
      <c r="G17" s="6"/>
    </row>
    <row r="18" spans="1:7" ht="18">
      <c r="A18" s="2"/>
      <c r="B18" s="2"/>
      <c r="C18" s="1"/>
      <c r="D18" s="6"/>
      <c r="E18" s="6"/>
      <c r="F18" s="6"/>
      <c r="G18" s="6"/>
    </row>
    <row r="19" spans="1:7" ht="18">
      <c r="A19" s="2"/>
      <c r="B19" s="2"/>
      <c r="C19" s="1"/>
      <c r="D19" s="6"/>
      <c r="E19" s="6"/>
      <c r="F19" s="6"/>
      <c r="G19" s="6"/>
    </row>
    <row r="20" spans="1:7" ht="18">
      <c r="A20" s="2"/>
      <c r="B20" s="2"/>
      <c r="C20" s="1"/>
      <c r="D20" s="6"/>
      <c r="E20" s="6"/>
      <c r="F20" s="6"/>
      <c r="G20" s="6"/>
    </row>
    <row r="21" spans="1:7" ht="18">
      <c r="A21" s="2"/>
      <c r="B21" s="2"/>
      <c r="C21" s="1"/>
      <c r="D21" s="6"/>
      <c r="E21" s="6"/>
      <c r="F21" s="6"/>
      <c r="G21" s="6"/>
    </row>
    <row r="22" spans="1:7" ht="18">
      <c r="A22" s="2"/>
      <c r="B22" s="2"/>
      <c r="C22" s="1"/>
      <c r="D22" s="6"/>
      <c r="E22" s="6"/>
      <c r="F22" s="6"/>
      <c r="G22" s="6"/>
    </row>
    <row r="23" spans="1:7" ht="18">
      <c r="A23" s="2"/>
      <c r="B23" s="2"/>
      <c r="C23" s="1"/>
      <c r="D23" s="6"/>
      <c r="E23" s="6"/>
      <c r="F23" s="6"/>
      <c r="G23" s="6"/>
    </row>
    <row r="24" spans="1:7" ht="18">
      <c r="A24" s="2"/>
      <c r="B24" s="2"/>
      <c r="C24" s="1"/>
      <c r="D24" s="6"/>
      <c r="E24" s="6"/>
      <c r="F24" s="6"/>
      <c r="G24" s="6"/>
    </row>
    <row r="25" spans="1:7" ht="18">
      <c r="A25" s="2"/>
      <c r="B25" s="2"/>
      <c r="C25" s="1"/>
      <c r="D25" s="6"/>
      <c r="E25" s="6"/>
      <c r="F25" s="6"/>
      <c r="G25" s="6"/>
    </row>
    <row r="26" spans="1:7" ht="19">
      <c r="A26" s="24"/>
      <c r="B26" s="25" t="s">
        <v>6</v>
      </c>
      <c r="C26" s="26"/>
      <c r="D26" s="27">
        <f>SUM(D4:D25)</f>
        <v>200000</v>
      </c>
      <c r="E26" s="27">
        <f>SUM(E4:E25)</f>
        <v>0</v>
      </c>
      <c r="F26" s="27">
        <f>D26-E26</f>
        <v>200000</v>
      </c>
      <c r="G26" s="27"/>
    </row>
    <row r="27" spans="1:7" ht="19">
      <c r="A27" s="24"/>
      <c r="B27" s="25" t="s">
        <v>7</v>
      </c>
      <c r="C27" s="26"/>
      <c r="D27" s="27">
        <f>'2월'!D27+SUM(D5:D25)</f>
        <v>400000</v>
      </c>
      <c r="E27" s="27">
        <f>'2월'!E27+'3월'!E26</f>
        <v>200000</v>
      </c>
      <c r="F27" s="27">
        <f>D27-E27</f>
        <v>200000</v>
      </c>
      <c r="G27" s="33"/>
    </row>
    <row r="28" spans="1:7" ht="18">
      <c r="G28" s="32"/>
    </row>
    <row r="29" spans="1:7">
      <c r="A29" t="s">
        <v>52</v>
      </c>
    </row>
    <row r="30" spans="1:7">
      <c r="A30" t="s">
        <v>54</v>
      </c>
    </row>
  </sheetData>
  <phoneticPr fontId="4" type="noConversion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2190C-478D-F441-9E8D-418EA8606971}">
  <sheetPr>
    <pageSetUpPr fitToPage="1"/>
  </sheetPr>
  <dimension ref="A1:G30"/>
  <sheetViews>
    <sheetView workbookViewId="0">
      <selection activeCell="C3" sqref="C3"/>
    </sheetView>
  </sheetViews>
  <sheetFormatPr baseColWidth="10" defaultColWidth="8.83203125" defaultRowHeight="17"/>
  <cols>
    <col min="1" max="1" width="17.1640625" customWidth="1"/>
    <col min="2" max="3" width="17.5" customWidth="1"/>
    <col min="4" max="6" width="14.6640625" customWidth="1"/>
    <col min="7" max="7" width="17.5" customWidth="1"/>
  </cols>
  <sheetData>
    <row r="1" spans="1:7" ht="23">
      <c r="A1" s="20"/>
      <c r="B1" s="20"/>
      <c r="C1" s="22" t="s">
        <v>36</v>
      </c>
      <c r="D1" s="22" t="s">
        <v>40</v>
      </c>
      <c r="E1" s="21"/>
      <c r="F1" s="20"/>
    </row>
    <row r="3" spans="1:7" s="4" customFormat="1" ht="17.25" customHeight="1">
      <c r="A3" s="3" t="s">
        <v>8</v>
      </c>
      <c r="B3" s="3" t="s">
        <v>9</v>
      </c>
      <c r="C3" s="3" t="s">
        <v>56</v>
      </c>
      <c r="D3" s="3" t="s">
        <v>0</v>
      </c>
      <c r="E3" s="3" t="s">
        <v>1</v>
      </c>
      <c r="F3" s="3" t="s">
        <v>2</v>
      </c>
      <c r="G3" s="3" t="s">
        <v>20</v>
      </c>
    </row>
    <row r="4" spans="1:7" ht="19">
      <c r="A4" s="35">
        <v>45017</v>
      </c>
      <c r="B4" s="26"/>
      <c r="C4" s="24" t="s">
        <v>3</v>
      </c>
      <c r="D4" s="27">
        <f>'3월'!F26</f>
        <v>200000</v>
      </c>
      <c r="E4" s="27"/>
      <c r="F4" s="27">
        <f>SUM(D4:E4)</f>
        <v>200000</v>
      </c>
      <c r="G4" s="27"/>
    </row>
    <row r="5" spans="1:7" ht="18">
      <c r="A5" s="34"/>
      <c r="B5" s="2"/>
      <c r="C5" s="1"/>
      <c r="D5" s="6"/>
      <c r="E5" s="6"/>
      <c r="F5" s="6"/>
      <c r="G5" s="6"/>
    </row>
    <row r="6" spans="1:7" ht="18">
      <c r="A6" s="34"/>
      <c r="B6" s="2"/>
      <c r="C6" s="1"/>
      <c r="D6" s="6"/>
      <c r="E6" s="6"/>
      <c r="F6" s="6"/>
      <c r="G6" s="6"/>
    </row>
    <row r="7" spans="1:7" ht="18">
      <c r="A7" s="34"/>
      <c r="B7" s="2"/>
      <c r="C7" s="1"/>
      <c r="D7" s="6"/>
      <c r="E7" s="6"/>
      <c r="F7" s="6"/>
      <c r="G7" s="6"/>
    </row>
    <row r="8" spans="1:7" ht="18">
      <c r="A8" s="2"/>
      <c r="B8" s="2"/>
      <c r="C8" s="1"/>
      <c r="D8" s="6"/>
      <c r="E8" s="6"/>
      <c r="F8" s="6"/>
      <c r="G8" s="6"/>
    </row>
    <row r="9" spans="1:7" ht="18">
      <c r="A9" s="2"/>
      <c r="B9" s="2"/>
      <c r="C9" s="1"/>
      <c r="D9" s="6"/>
      <c r="E9" s="6"/>
      <c r="F9" s="6"/>
      <c r="G9" s="6"/>
    </row>
    <row r="10" spans="1:7" ht="18">
      <c r="A10" s="2"/>
      <c r="B10" s="2"/>
      <c r="C10" s="1"/>
      <c r="D10" s="6"/>
      <c r="E10" s="6"/>
      <c r="F10" s="6"/>
      <c r="G10" s="6"/>
    </row>
    <row r="11" spans="1:7" ht="18">
      <c r="A11" s="2"/>
      <c r="B11" s="2"/>
      <c r="C11" s="1"/>
      <c r="D11" s="6"/>
      <c r="E11" s="6"/>
      <c r="F11" s="6"/>
      <c r="G11" s="6"/>
    </row>
    <row r="12" spans="1:7" ht="18">
      <c r="A12" s="2"/>
      <c r="B12" s="2"/>
      <c r="C12" s="1"/>
      <c r="D12" s="6"/>
      <c r="E12" s="6"/>
      <c r="F12" s="6"/>
      <c r="G12" s="6"/>
    </row>
    <row r="13" spans="1:7" ht="18">
      <c r="A13" s="2"/>
      <c r="B13" s="2"/>
      <c r="C13" s="1"/>
      <c r="D13" s="6"/>
      <c r="E13" s="6"/>
      <c r="F13" s="6"/>
      <c r="G13" s="6"/>
    </row>
    <row r="14" spans="1:7" ht="18">
      <c r="A14" s="2"/>
      <c r="B14" s="2"/>
      <c r="C14" s="1"/>
      <c r="D14" s="6"/>
      <c r="E14" s="6"/>
      <c r="F14" s="6"/>
      <c r="G14" s="6"/>
    </row>
    <row r="15" spans="1:7" ht="18">
      <c r="A15" s="2"/>
      <c r="B15" s="2"/>
      <c r="C15" s="1"/>
      <c r="D15" s="6"/>
      <c r="E15" s="6"/>
      <c r="F15" s="6"/>
      <c r="G15" s="6"/>
    </row>
    <row r="16" spans="1:7" ht="18">
      <c r="A16" s="2"/>
      <c r="B16" s="2"/>
      <c r="C16" s="1"/>
      <c r="D16" s="6"/>
      <c r="E16" s="6"/>
      <c r="F16" s="6"/>
      <c r="G16" s="6"/>
    </row>
    <row r="17" spans="1:7" ht="18">
      <c r="A17" s="2"/>
      <c r="B17" s="2"/>
      <c r="C17" s="1"/>
      <c r="D17" s="6"/>
      <c r="E17" s="6"/>
      <c r="F17" s="6"/>
      <c r="G17" s="6"/>
    </row>
    <row r="18" spans="1:7" ht="18">
      <c r="A18" s="2"/>
      <c r="B18" s="2"/>
      <c r="C18" s="1"/>
      <c r="D18" s="6"/>
      <c r="E18" s="6"/>
      <c r="F18" s="6"/>
      <c r="G18" s="6"/>
    </row>
    <row r="19" spans="1:7" ht="18">
      <c r="A19" s="2"/>
      <c r="B19" s="2"/>
      <c r="C19" s="1"/>
      <c r="D19" s="6"/>
      <c r="E19" s="6"/>
      <c r="F19" s="6"/>
      <c r="G19" s="6"/>
    </row>
    <row r="20" spans="1:7" ht="18">
      <c r="A20" s="2"/>
      <c r="B20" s="2"/>
      <c r="C20" s="1"/>
      <c r="D20" s="6"/>
      <c r="E20" s="6"/>
      <c r="F20" s="6"/>
      <c r="G20" s="6"/>
    </row>
    <row r="21" spans="1:7" ht="18">
      <c r="A21" s="2"/>
      <c r="B21" s="2"/>
      <c r="C21" s="1"/>
      <c r="D21" s="6"/>
      <c r="E21" s="6"/>
      <c r="F21" s="6"/>
      <c r="G21" s="6"/>
    </row>
    <row r="22" spans="1:7" ht="18">
      <c r="A22" s="2"/>
      <c r="B22" s="2"/>
      <c r="C22" s="1"/>
      <c r="D22" s="6"/>
      <c r="E22" s="6"/>
      <c r="F22" s="6"/>
      <c r="G22" s="6"/>
    </row>
    <row r="23" spans="1:7" ht="18">
      <c r="A23" s="2"/>
      <c r="B23" s="2"/>
      <c r="C23" s="1"/>
      <c r="D23" s="6"/>
      <c r="E23" s="6"/>
      <c r="F23" s="6"/>
      <c r="G23" s="6"/>
    </row>
    <row r="24" spans="1:7" ht="18">
      <c r="A24" s="2"/>
      <c r="B24" s="2"/>
      <c r="C24" s="1"/>
      <c r="D24" s="6"/>
      <c r="E24" s="6"/>
      <c r="F24" s="6"/>
      <c r="G24" s="6"/>
    </row>
    <row r="25" spans="1:7" ht="18">
      <c r="A25" s="2"/>
      <c r="B25" s="2"/>
      <c r="C25" s="1"/>
      <c r="D25" s="6"/>
      <c r="E25" s="6"/>
      <c r="F25" s="6"/>
      <c r="G25" s="6"/>
    </row>
    <row r="26" spans="1:7" ht="19">
      <c r="A26" s="1"/>
      <c r="B26" s="3" t="s">
        <v>6</v>
      </c>
      <c r="C26" s="2"/>
      <c r="D26" s="6">
        <f>SUM(D4:D25)</f>
        <v>200000</v>
      </c>
      <c r="E26" s="6">
        <f>SUM(E4:E25)</f>
        <v>0</v>
      </c>
      <c r="F26" s="6">
        <f>D26-E26</f>
        <v>200000</v>
      </c>
      <c r="G26" s="6"/>
    </row>
    <row r="27" spans="1:7" ht="19">
      <c r="A27" s="1"/>
      <c r="B27" s="3" t="s">
        <v>7</v>
      </c>
      <c r="C27" s="2"/>
      <c r="D27" s="6">
        <f>'3월'!D27+SUM(D5:D25)</f>
        <v>400000</v>
      </c>
      <c r="E27" s="6">
        <f>'3월'!E27+'4월'!E26</f>
        <v>200000</v>
      </c>
      <c r="F27" s="6">
        <f>D27-E27</f>
        <v>200000</v>
      </c>
      <c r="G27" s="30"/>
    </row>
    <row r="28" spans="1:7" ht="18">
      <c r="G28" s="32"/>
    </row>
    <row r="29" spans="1:7" ht="18">
      <c r="A29" t="s">
        <v>52</v>
      </c>
      <c r="G29" s="31"/>
    </row>
    <row r="30" spans="1:7">
      <c r="A30" t="s">
        <v>54</v>
      </c>
    </row>
  </sheetData>
  <phoneticPr fontId="4" type="noConversion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75B3B-AF92-0B4A-AF54-EF7FB7F20E18}">
  <sheetPr>
    <pageSetUpPr fitToPage="1"/>
  </sheetPr>
  <dimension ref="A1:G30"/>
  <sheetViews>
    <sheetView workbookViewId="0">
      <selection activeCell="C3" sqref="C3"/>
    </sheetView>
  </sheetViews>
  <sheetFormatPr baseColWidth="10" defaultColWidth="8.83203125" defaultRowHeight="17"/>
  <cols>
    <col min="1" max="1" width="17.1640625" customWidth="1"/>
    <col min="2" max="3" width="17.5" customWidth="1"/>
    <col min="4" max="6" width="14.6640625" customWidth="1"/>
    <col min="7" max="7" width="17.5" customWidth="1"/>
  </cols>
  <sheetData>
    <row r="1" spans="1:7" ht="23">
      <c r="A1" s="20"/>
      <c r="B1" s="20"/>
      <c r="C1" s="22" t="s">
        <v>36</v>
      </c>
      <c r="D1" s="22" t="s">
        <v>41</v>
      </c>
      <c r="E1" s="21"/>
      <c r="F1" s="20"/>
    </row>
    <row r="3" spans="1:7" s="4" customFormat="1" ht="17.25" customHeight="1">
      <c r="A3" s="3" t="s">
        <v>8</v>
      </c>
      <c r="B3" s="3" t="s">
        <v>9</v>
      </c>
      <c r="C3" s="3" t="s">
        <v>56</v>
      </c>
      <c r="D3" s="3" t="s">
        <v>0</v>
      </c>
      <c r="E3" s="3" t="s">
        <v>1</v>
      </c>
      <c r="F3" s="3" t="s">
        <v>2</v>
      </c>
      <c r="G3" s="3" t="s">
        <v>20</v>
      </c>
    </row>
    <row r="4" spans="1:7" ht="19">
      <c r="A4" s="35">
        <v>45047</v>
      </c>
      <c r="B4" s="26"/>
      <c r="C4" s="24" t="s">
        <v>3</v>
      </c>
      <c r="D4" s="27">
        <f>'4월'!F26</f>
        <v>200000</v>
      </c>
      <c r="E4" s="27"/>
      <c r="F4" s="27">
        <f>SUM(D4:E4)</f>
        <v>200000</v>
      </c>
      <c r="G4" s="27"/>
    </row>
    <row r="5" spans="1:7" ht="18">
      <c r="A5" s="34"/>
      <c r="B5" s="2"/>
      <c r="C5" s="1"/>
      <c r="D5" s="6"/>
      <c r="E5" s="6"/>
      <c r="F5" s="6"/>
      <c r="G5" s="6"/>
    </row>
    <row r="6" spans="1:7" ht="18">
      <c r="A6" s="34"/>
      <c r="B6" s="2"/>
      <c r="C6" s="1"/>
      <c r="D6" s="6"/>
      <c r="E6" s="6"/>
      <c r="F6" s="6"/>
      <c r="G6" s="6"/>
    </row>
    <row r="7" spans="1:7" ht="18">
      <c r="A7" s="34"/>
      <c r="B7" s="2"/>
      <c r="C7" s="1"/>
      <c r="D7" s="6"/>
      <c r="E7" s="6"/>
      <c r="F7" s="6"/>
      <c r="G7" s="6"/>
    </row>
    <row r="8" spans="1:7" ht="18">
      <c r="A8" s="2"/>
      <c r="B8" s="2"/>
      <c r="C8" s="1"/>
      <c r="D8" s="6"/>
      <c r="E8" s="6"/>
      <c r="F8" s="6"/>
      <c r="G8" s="6"/>
    </row>
    <row r="9" spans="1:7" ht="18">
      <c r="A9" s="2"/>
      <c r="B9" s="2"/>
      <c r="C9" s="1"/>
      <c r="D9" s="6"/>
      <c r="E9" s="6"/>
      <c r="F9" s="6"/>
      <c r="G9" s="6"/>
    </row>
    <row r="10" spans="1:7" ht="18">
      <c r="A10" s="2"/>
      <c r="B10" s="2"/>
      <c r="C10" s="1"/>
      <c r="D10" s="6"/>
      <c r="E10" s="6"/>
      <c r="F10" s="6"/>
      <c r="G10" s="6"/>
    </row>
    <row r="11" spans="1:7" ht="18">
      <c r="A11" s="2"/>
      <c r="B11" s="2"/>
      <c r="C11" s="1"/>
      <c r="D11" s="6"/>
      <c r="E11" s="6"/>
      <c r="F11" s="6"/>
      <c r="G11" s="6"/>
    </row>
    <row r="12" spans="1:7" ht="18">
      <c r="A12" s="2"/>
      <c r="B12" s="2"/>
      <c r="C12" s="1"/>
      <c r="D12" s="6"/>
      <c r="E12" s="6"/>
      <c r="F12" s="6"/>
      <c r="G12" s="6"/>
    </row>
    <row r="13" spans="1:7" ht="18">
      <c r="A13" s="2"/>
      <c r="B13" s="2"/>
      <c r="C13" s="1"/>
      <c r="D13" s="6"/>
      <c r="E13" s="6"/>
      <c r="F13" s="6"/>
      <c r="G13" s="6"/>
    </row>
    <row r="14" spans="1:7" ht="18">
      <c r="A14" s="2"/>
      <c r="B14" s="2"/>
      <c r="C14" s="1"/>
      <c r="D14" s="6"/>
      <c r="E14" s="6"/>
      <c r="F14" s="6"/>
      <c r="G14" s="6"/>
    </row>
    <row r="15" spans="1:7" ht="18">
      <c r="A15" s="2"/>
      <c r="B15" s="2"/>
      <c r="C15" s="1"/>
      <c r="D15" s="6"/>
      <c r="E15" s="6"/>
      <c r="F15" s="6"/>
      <c r="G15" s="6"/>
    </row>
    <row r="16" spans="1:7" ht="18">
      <c r="A16" s="2"/>
      <c r="B16" s="2"/>
      <c r="C16" s="1"/>
      <c r="D16" s="6"/>
      <c r="E16" s="6"/>
      <c r="F16" s="6"/>
      <c r="G16" s="6"/>
    </row>
    <row r="17" spans="1:7" ht="18">
      <c r="A17" s="2"/>
      <c r="B17" s="2"/>
      <c r="C17" s="1"/>
      <c r="D17" s="6"/>
      <c r="E17" s="6"/>
      <c r="F17" s="6"/>
      <c r="G17" s="6"/>
    </row>
    <row r="18" spans="1:7" ht="18">
      <c r="A18" s="2"/>
      <c r="B18" s="2"/>
      <c r="C18" s="1"/>
      <c r="D18" s="6"/>
      <c r="E18" s="6"/>
      <c r="F18" s="6"/>
      <c r="G18" s="6"/>
    </row>
    <row r="19" spans="1:7" ht="18">
      <c r="A19" s="2"/>
      <c r="B19" s="2"/>
      <c r="C19" s="1"/>
      <c r="D19" s="6"/>
      <c r="E19" s="6"/>
      <c r="F19" s="6"/>
      <c r="G19" s="6"/>
    </row>
    <row r="20" spans="1:7" ht="18">
      <c r="A20" s="2"/>
      <c r="B20" s="2"/>
      <c r="C20" s="1"/>
      <c r="D20" s="6"/>
      <c r="E20" s="6"/>
      <c r="F20" s="6"/>
      <c r="G20" s="6"/>
    </row>
    <row r="21" spans="1:7" ht="18">
      <c r="A21" s="2"/>
      <c r="B21" s="2"/>
      <c r="C21" s="1"/>
      <c r="D21" s="6"/>
      <c r="E21" s="6"/>
      <c r="F21" s="6"/>
      <c r="G21" s="6"/>
    </row>
    <row r="22" spans="1:7" ht="18">
      <c r="A22" s="2"/>
      <c r="B22" s="2"/>
      <c r="C22" s="1"/>
      <c r="D22" s="6"/>
      <c r="E22" s="6"/>
      <c r="F22" s="6"/>
      <c r="G22" s="6"/>
    </row>
    <row r="23" spans="1:7" ht="18">
      <c r="A23" s="2"/>
      <c r="B23" s="2"/>
      <c r="C23" s="1"/>
      <c r="D23" s="6"/>
      <c r="E23" s="6"/>
      <c r="F23" s="6"/>
      <c r="G23" s="6"/>
    </row>
    <row r="24" spans="1:7" ht="18">
      <c r="A24" s="2"/>
      <c r="B24" s="2"/>
      <c r="C24" s="1"/>
      <c r="D24" s="6"/>
      <c r="E24" s="6"/>
      <c r="F24" s="6"/>
      <c r="G24" s="6"/>
    </row>
    <row r="25" spans="1:7" ht="18">
      <c r="A25" s="2"/>
      <c r="B25" s="2"/>
      <c r="C25" s="1"/>
      <c r="D25" s="6"/>
      <c r="E25" s="6"/>
      <c r="F25" s="6"/>
      <c r="G25" s="6"/>
    </row>
    <row r="26" spans="1:7" ht="19">
      <c r="A26" s="24"/>
      <c r="B26" s="25" t="s">
        <v>6</v>
      </c>
      <c r="C26" s="26"/>
      <c r="D26" s="27">
        <f>SUM(D4:D25)</f>
        <v>200000</v>
      </c>
      <c r="E26" s="27">
        <f>SUM(E4:E25)</f>
        <v>0</v>
      </c>
      <c r="F26" s="27">
        <f>D26-E26</f>
        <v>200000</v>
      </c>
      <c r="G26" s="27"/>
    </row>
    <row r="27" spans="1:7" ht="19">
      <c r="A27" s="24"/>
      <c r="B27" s="25" t="s">
        <v>7</v>
      </c>
      <c r="C27" s="26"/>
      <c r="D27" s="27">
        <f>'4월'!D27+SUM(D5:D25)</f>
        <v>400000</v>
      </c>
      <c r="E27" s="27">
        <f>'4월'!E27+'5월'!E26</f>
        <v>200000</v>
      </c>
      <c r="F27" s="27">
        <f>D27-E27</f>
        <v>200000</v>
      </c>
      <c r="G27" s="33"/>
    </row>
    <row r="28" spans="1:7" ht="18">
      <c r="G28" s="32"/>
    </row>
    <row r="29" spans="1:7">
      <c r="A29" t="s">
        <v>52</v>
      </c>
    </row>
    <row r="30" spans="1:7">
      <c r="A30" t="s">
        <v>54</v>
      </c>
    </row>
  </sheetData>
  <phoneticPr fontId="4" type="noConversion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77B05-E73B-604B-8744-7BC330D33CEA}">
  <sheetPr>
    <pageSetUpPr fitToPage="1"/>
  </sheetPr>
  <dimension ref="A1:G30"/>
  <sheetViews>
    <sheetView workbookViewId="0">
      <selection activeCell="C3" sqref="C3"/>
    </sheetView>
  </sheetViews>
  <sheetFormatPr baseColWidth="10" defaultColWidth="8.83203125" defaultRowHeight="17"/>
  <cols>
    <col min="1" max="1" width="17.1640625" customWidth="1"/>
    <col min="2" max="3" width="17.5" customWidth="1"/>
    <col min="4" max="6" width="14.6640625" customWidth="1"/>
    <col min="7" max="7" width="17.5" customWidth="1"/>
  </cols>
  <sheetData>
    <row r="1" spans="1:7" ht="23">
      <c r="A1" s="20"/>
      <c r="B1" s="20"/>
      <c r="C1" s="22" t="s">
        <v>36</v>
      </c>
      <c r="D1" s="22" t="s">
        <v>42</v>
      </c>
      <c r="E1" s="21"/>
      <c r="F1" s="20"/>
    </row>
    <row r="3" spans="1:7" s="4" customFormat="1" ht="17.25" customHeight="1">
      <c r="A3" s="3" t="s">
        <v>8</v>
      </c>
      <c r="B3" s="3" t="s">
        <v>9</v>
      </c>
      <c r="C3" s="3" t="s">
        <v>56</v>
      </c>
      <c r="D3" s="3" t="s">
        <v>0</v>
      </c>
      <c r="E3" s="3" t="s">
        <v>1</v>
      </c>
      <c r="F3" s="3" t="s">
        <v>2</v>
      </c>
      <c r="G3" s="3" t="s">
        <v>20</v>
      </c>
    </row>
    <row r="4" spans="1:7" ht="19">
      <c r="A4" s="28">
        <v>45078</v>
      </c>
      <c r="B4" s="24"/>
      <c r="C4" s="24" t="s">
        <v>3</v>
      </c>
      <c r="D4" s="27">
        <f>'5월'!F26</f>
        <v>200000</v>
      </c>
      <c r="E4" s="27"/>
      <c r="F4" s="27">
        <f>SUM(D4:E4)</f>
        <v>200000</v>
      </c>
      <c r="G4" s="27"/>
    </row>
    <row r="5" spans="1:7" ht="18">
      <c r="A5" s="5"/>
      <c r="B5" s="1"/>
      <c r="C5" s="1"/>
      <c r="D5" s="6"/>
      <c r="E5" s="6"/>
      <c r="F5" s="6"/>
      <c r="G5" s="6"/>
    </row>
    <row r="6" spans="1:7" ht="18">
      <c r="A6" s="5"/>
      <c r="B6" s="1"/>
      <c r="C6" s="1"/>
      <c r="D6" s="6"/>
      <c r="E6" s="6"/>
      <c r="F6" s="6"/>
      <c r="G6" s="6"/>
    </row>
    <row r="7" spans="1:7" ht="18">
      <c r="A7" s="5"/>
      <c r="B7" s="1"/>
      <c r="C7" s="1"/>
      <c r="D7" s="6"/>
      <c r="E7" s="6"/>
      <c r="F7" s="6"/>
      <c r="G7" s="6"/>
    </row>
    <row r="8" spans="1:7" ht="18">
      <c r="A8" s="1"/>
      <c r="B8" s="1"/>
      <c r="C8" s="1"/>
      <c r="D8" s="6"/>
      <c r="E8" s="6"/>
      <c r="F8" s="6"/>
      <c r="G8" s="6"/>
    </row>
    <row r="9" spans="1:7" ht="18">
      <c r="A9" s="1"/>
      <c r="B9" s="1"/>
      <c r="C9" s="1"/>
      <c r="D9" s="6"/>
      <c r="E9" s="6"/>
      <c r="F9" s="6"/>
      <c r="G9" s="6"/>
    </row>
    <row r="10" spans="1:7" ht="18">
      <c r="A10" s="1"/>
      <c r="B10" s="1"/>
      <c r="C10" s="1"/>
      <c r="D10" s="6"/>
      <c r="E10" s="6"/>
      <c r="F10" s="6"/>
      <c r="G10" s="6"/>
    </row>
    <row r="11" spans="1:7" ht="18">
      <c r="A11" s="1"/>
      <c r="B11" s="1"/>
      <c r="C11" s="1"/>
      <c r="D11" s="6"/>
      <c r="E11" s="6"/>
      <c r="F11" s="6"/>
      <c r="G11" s="6"/>
    </row>
    <row r="12" spans="1:7" ht="18">
      <c r="A12" s="1"/>
      <c r="B12" s="1"/>
      <c r="C12" s="1"/>
      <c r="D12" s="6"/>
      <c r="E12" s="6"/>
      <c r="F12" s="6"/>
      <c r="G12" s="6"/>
    </row>
    <row r="13" spans="1:7" ht="18">
      <c r="A13" s="1"/>
      <c r="B13" s="1"/>
      <c r="C13" s="1"/>
      <c r="D13" s="6"/>
      <c r="E13" s="6"/>
      <c r="F13" s="6"/>
      <c r="G13" s="6"/>
    </row>
    <row r="14" spans="1:7" ht="18">
      <c r="A14" s="1"/>
      <c r="B14" s="1"/>
      <c r="C14" s="1"/>
      <c r="D14" s="6"/>
      <c r="E14" s="6"/>
      <c r="F14" s="6"/>
      <c r="G14" s="6"/>
    </row>
    <row r="15" spans="1:7" ht="18">
      <c r="A15" s="1"/>
      <c r="B15" s="1"/>
      <c r="C15" s="1"/>
      <c r="D15" s="6"/>
      <c r="E15" s="6"/>
      <c r="F15" s="6"/>
      <c r="G15" s="6"/>
    </row>
    <row r="16" spans="1:7" ht="18">
      <c r="A16" s="1"/>
      <c r="B16" s="1"/>
      <c r="C16" s="1"/>
      <c r="D16" s="6"/>
      <c r="E16" s="6"/>
      <c r="F16" s="6"/>
      <c r="G16" s="6"/>
    </row>
    <row r="17" spans="1:7" ht="18">
      <c r="A17" s="1"/>
      <c r="B17" s="1"/>
      <c r="C17" s="1"/>
      <c r="D17" s="6"/>
      <c r="E17" s="6"/>
      <c r="F17" s="6"/>
      <c r="G17" s="6"/>
    </row>
    <row r="18" spans="1:7" ht="18">
      <c r="A18" s="1"/>
      <c r="B18" s="1"/>
      <c r="C18" s="1"/>
      <c r="D18" s="6"/>
      <c r="E18" s="6"/>
      <c r="F18" s="6"/>
      <c r="G18" s="6"/>
    </row>
    <row r="19" spans="1:7" ht="18">
      <c r="A19" s="1"/>
      <c r="B19" s="1"/>
      <c r="C19" s="1"/>
      <c r="D19" s="6"/>
      <c r="E19" s="6"/>
      <c r="F19" s="6"/>
      <c r="G19" s="6"/>
    </row>
    <row r="20" spans="1:7" ht="18">
      <c r="A20" s="1"/>
      <c r="B20" s="1"/>
      <c r="C20" s="1"/>
      <c r="D20" s="6"/>
      <c r="E20" s="6"/>
      <c r="F20" s="6"/>
      <c r="G20" s="6"/>
    </row>
    <row r="21" spans="1:7" ht="18">
      <c r="A21" s="1"/>
      <c r="B21" s="1"/>
      <c r="C21" s="1"/>
      <c r="D21" s="6"/>
      <c r="E21" s="6"/>
      <c r="F21" s="6"/>
      <c r="G21" s="6"/>
    </row>
    <row r="22" spans="1:7" ht="18">
      <c r="A22" s="1"/>
      <c r="B22" s="1"/>
      <c r="C22" s="1"/>
      <c r="D22" s="6"/>
      <c r="E22" s="6"/>
      <c r="F22" s="6"/>
      <c r="G22" s="6"/>
    </row>
    <row r="23" spans="1:7" ht="18">
      <c r="A23" s="1"/>
      <c r="B23" s="1"/>
      <c r="C23" s="1"/>
      <c r="D23" s="6"/>
      <c r="E23" s="6"/>
      <c r="F23" s="6"/>
      <c r="G23" s="6"/>
    </row>
    <row r="24" spans="1:7" ht="18">
      <c r="A24" s="1"/>
      <c r="B24" s="1"/>
      <c r="C24" s="1"/>
      <c r="D24" s="6"/>
      <c r="E24" s="6"/>
      <c r="F24" s="6"/>
      <c r="G24" s="6"/>
    </row>
    <row r="25" spans="1:7" ht="18">
      <c r="A25" s="1"/>
      <c r="B25" s="1"/>
      <c r="C25" s="1"/>
      <c r="D25" s="6"/>
      <c r="E25" s="6"/>
      <c r="F25" s="6"/>
      <c r="G25" s="6"/>
    </row>
    <row r="26" spans="1:7" ht="19">
      <c r="A26" s="24"/>
      <c r="B26" s="25" t="s">
        <v>6</v>
      </c>
      <c r="C26" s="26"/>
      <c r="D26" s="27">
        <f>SUM(D4:D25)</f>
        <v>200000</v>
      </c>
      <c r="E26" s="27">
        <f>SUM(E4:E25)</f>
        <v>0</v>
      </c>
      <c r="F26" s="27">
        <f>D26-E26</f>
        <v>200000</v>
      </c>
      <c r="G26" s="27"/>
    </row>
    <row r="27" spans="1:7" ht="19">
      <c r="A27" s="24"/>
      <c r="B27" s="25" t="s">
        <v>7</v>
      </c>
      <c r="C27" s="26"/>
      <c r="D27" s="27">
        <f>'5월'!D27+SUM(D5:D25)</f>
        <v>400000</v>
      </c>
      <c r="E27" s="27">
        <f>'5월'!E27+'6월'!E26</f>
        <v>200000</v>
      </c>
      <c r="F27" s="27">
        <f>D27-E27</f>
        <v>200000</v>
      </c>
      <c r="G27" s="33"/>
    </row>
    <row r="28" spans="1:7" ht="18">
      <c r="G28" s="32"/>
    </row>
    <row r="29" spans="1:7">
      <c r="A29" t="s">
        <v>52</v>
      </c>
    </row>
    <row r="30" spans="1:7">
      <c r="A30" t="s">
        <v>54</v>
      </c>
    </row>
  </sheetData>
  <phoneticPr fontId="4" type="noConversion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5AAD2-13D7-5D4E-8FF2-D12CCD6FC09F}">
  <sheetPr>
    <pageSetUpPr fitToPage="1"/>
  </sheetPr>
  <dimension ref="A1:G30"/>
  <sheetViews>
    <sheetView workbookViewId="0">
      <selection activeCell="C3" sqref="C3"/>
    </sheetView>
  </sheetViews>
  <sheetFormatPr baseColWidth="10" defaultColWidth="8.83203125" defaultRowHeight="17"/>
  <cols>
    <col min="1" max="1" width="17.1640625" customWidth="1"/>
    <col min="2" max="3" width="17.5" customWidth="1"/>
    <col min="4" max="6" width="14.6640625" customWidth="1"/>
    <col min="7" max="7" width="17.5" customWidth="1"/>
  </cols>
  <sheetData>
    <row r="1" spans="1:7" ht="23">
      <c r="A1" s="20"/>
      <c r="B1" s="20"/>
      <c r="C1" s="22" t="s">
        <v>36</v>
      </c>
      <c r="D1" s="22" t="s">
        <v>43</v>
      </c>
      <c r="E1" s="21"/>
      <c r="F1" s="20"/>
    </row>
    <row r="3" spans="1:7" s="4" customFormat="1" ht="17.25" customHeight="1">
      <c r="A3" s="3" t="s">
        <v>8</v>
      </c>
      <c r="B3" s="3" t="s">
        <v>9</v>
      </c>
      <c r="C3" s="3" t="s">
        <v>56</v>
      </c>
      <c r="D3" s="3" t="s">
        <v>0</v>
      </c>
      <c r="E3" s="3" t="s">
        <v>1</v>
      </c>
      <c r="F3" s="3" t="s">
        <v>2</v>
      </c>
      <c r="G3" s="3" t="s">
        <v>20</v>
      </c>
    </row>
    <row r="4" spans="1:7" ht="19">
      <c r="A4" s="35">
        <v>45108</v>
      </c>
      <c r="B4" s="26"/>
      <c r="C4" s="24" t="s">
        <v>3</v>
      </c>
      <c r="D4" s="27">
        <f>'6월'!F26</f>
        <v>200000</v>
      </c>
      <c r="E4" s="27"/>
      <c r="F4" s="27">
        <f>SUM(D4:E4)</f>
        <v>200000</v>
      </c>
      <c r="G4" s="27"/>
    </row>
    <row r="5" spans="1:7" ht="18">
      <c r="A5" s="34"/>
      <c r="B5" s="2"/>
      <c r="C5" s="1"/>
      <c r="D5" s="6"/>
      <c r="E5" s="6"/>
      <c r="F5" s="6"/>
      <c r="G5" s="6"/>
    </row>
    <row r="6" spans="1:7" ht="18">
      <c r="A6" s="34"/>
      <c r="B6" s="2"/>
      <c r="C6" s="1"/>
      <c r="D6" s="6"/>
      <c r="E6" s="6"/>
      <c r="F6" s="6"/>
      <c r="G6" s="6"/>
    </row>
    <row r="7" spans="1:7" ht="18">
      <c r="A7" s="34"/>
      <c r="B7" s="2"/>
      <c r="C7" s="1"/>
      <c r="D7" s="6"/>
      <c r="E7" s="6"/>
      <c r="F7" s="6"/>
      <c r="G7" s="6"/>
    </row>
    <row r="8" spans="1:7" ht="18">
      <c r="A8" s="2"/>
      <c r="B8" s="2"/>
      <c r="C8" s="1"/>
      <c r="D8" s="6"/>
      <c r="E8" s="6"/>
      <c r="F8" s="6"/>
      <c r="G8" s="6"/>
    </row>
    <row r="9" spans="1:7" ht="18">
      <c r="A9" s="2"/>
      <c r="B9" s="2"/>
      <c r="C9" s="1"/>
      <c r="D9" s="6"/>
      <c r="E9" s="6"/>
      <c r="F9" s="6"/>
      <c r="G9" s="6"/>
    </row>
    <row r="10" spans="1:7" ht="18">
      <c r="A10" s="2"/>
      <c r="B10" s="2"/>
      <c r="C10" s="1"/>
      <c r="D10" s="6"/>
      <c r="E10" s="6"/>
      <c r="F10" s="6"/>
      <c r="G10" s="6"/>
    </row>
    <row r="11" spans="1:7" ht="18">
      <c r="A11" s="2"/>
      <c r="B11" s="2"/>
      <c r="C11" s="1"/>
      <c r="D11" s="6"/>
      <c r="E11" s="6"/>
      <c r="F11" s="6"/>
      <c r="G11" s="6"/>
    </row>
    <row r="12" spans="1:7" ht="18">
      <c r="A12" s="2"/>
      <c r="B12" s="2"/>
      <c r="C12" s="1"/>
      <c r="D12" s="6"/>
      <c r="E12" s="6"/>
      <c r="F12" s="6"/>
      <c r="G12" s="6"/>
    </row>
    <row r="13" spans="1:7" ht="18">
      <c r="A13" s="2"/>
      <c r="B13" s="2"/>
      <c r="C13" s="1"/>
      <c r="D13" s="6"/>
      <c r="E13" s="6"/>
      <c r="F13" s="6"/>
      <c r="G13" s="6"/>
    </row>
    <row r="14" spans="1:7" ht="18">
      <c r="A14" s="2"/>
      <c r="B14" s="2"/>
      <c r="C14" s="1"/>
      <c r="D14" s="6"/>
      <c r="E14" s="6"/>
      <c r="F14" s="6"/>
      <c r="G14" s="6"/>
    </row>
    <row r="15" spans="1:7" ht="18">
      <c r="A15" s="2"/>
      <c r="B15" s="2"/>
      <c r="C15" s="1"/>
      <c r="D15" s="6"/>
      <c r="E15" s="6"/>
      <c r="F15" s="6"/>
      <c r="G15" s="6"/>
    </row>
    <row r="16" spans="1:7" ht="18">
      <c r="A16" s="2"/>
      <c r="B16" s="2"/>
      <c r="C16" s="1"/>
      <c r="D16" s="6"/>
      <c r="E16" s="6"/>
      <c r="F16" s="6"/>
      <c r="G16" s="6"/>
    </row>
    <row r="17" spans="1:7" ht="18">
      <c r="A17" s="2"/>
      <c r="B17" s="2"/>
      <c r="C17" s="1"/>
      <c r="D17" s="6"/>
      <c r="E17" s="6"/>
      <c r="F17" s="6"/>
      <c r="G17" s="6"/>
    </row>
    <row r="18" spans="1:7" ht="18">
      <c r="A18" s="2"/>
      <c r="B18" s="2"/>
      <c r="C18" s="1"/>
      <c r="D18" s="6"/>
      <c r="E18" s="6"/>
      <c r="F18" s="6"/>
      <c r="G18" s="6"/>
    </row>
    <row r="19" spans="1:7" ht="18">
      <c r="A19" s="2"/>
      <c r="B19" s="2"/>
      <c r="C19" s="1"/>
      <c r="D19" s="6"/>
      <c r="E19" s="6"/>
      <c r="F19" s="6"/>
      <c r="G19" s="6"/>
    </row>
    <row r="20" spans="1:7" ht="18">
      <c r="A20" s="2"/>
      <c r="B20" s="2"/>
      <c r="C20" s="1"/>
      <c r="D20" s="6"/>
      <c r="E20" s="6"/>
      <c r="F20" s="6"/>
      <c r="G20" s="6"/>
    </row>
    <row r="21" spans="1:7" ht="18">
      <c r="A21" s="2"/>
      <c r="B21" s="2"/>
      <c r="C21" s="1"/>
      <c r="D21" s="6"/>
      <c r="E21" s="6"/>
      <c r="F21" s="6"/>
      <c r="G21" s="6"/>
    </row>
    <row r="22" spans="1:7" ht="18">
      <c r="A22" s="2"/>
      <c r="B22" s="2"/>
      <c r="C22" s="1"/>
      <c r="D22" s="6"/>
      <c r="E22" s="6"/>
      <c r="F22" s="6"/>
      <c r="G22" s="6"/>
    </row>
    <row r="23" spans="1:7" ht="18">
      <c r="A23" s="2"/>
      <c r="B23" s="2"/>
      <c r="C23" s="1"/>
      <c r="D23" s="6"/>
      <c r="E23" s="6"/>
      <c r="F23" s="6"/>
      <c r="G23" s="6"/>
    </row>
    <row r="24" spans="1:7" ht="18">
      <c r="A24" s="2"/>
      <c r="B24" s="2"/>
      <c r="C24" s="1"/>
      <c r="D24" s="6"/>
      <c r="E24" s="6"/>
      <c r="F24" s="6"/>
      <c r="G24" s="6"/>
    </row>
    <row r="25" spans="1:7" ht="18">
      <c r="A25" s="2"/>
      <c r="B25" s="2"/>
      <c r="C25" s="1"/>
      <c r="D25" s="6"/>
      <c r="E25" s="6"/>
      <c r="F25" s="6"/>
      <c r="G25" s="6"/>
    </row>
    <row r="26" spans="1:7" ht="19">
      <c r="A26" s="24"/>
      <c r="B26" s="25" t="s">
        <v>6</v>
      </c>
      <c r="C26" s="26"/>
      <c r="D26" s="27">
        <f>SUM(D4:D25)</f>
        <v>200000</v>
      </c>
      <c r="E26" s="27">
        <f>SUM(E4:E25)</f>
        <v>0</v>
      </c>
      <c r="F26" s="27">
        <f>D26-E26</f>
        <v>200000</v>
      </c>
      <c r="G26" s="27"/>
    </row>
    <row r="27" spans="1:7" ht="19">
      <c r="A27" s="24"/>
      <c r="B27" s="25" t="s">
        <v>7</v>
      </c>
      <c r="C27" s="26"/>
      <c r="D27" s="27">
        <f>'6월'!D27+SUM(D5:D25)</f>
        <v>400000</v>
      </c>
      <c r="E27" s="27">
        <f>'6월'!E27+'7월'!E26</f>
        <v>200000</v>
      </c>
      <c r="F27" s="27">
        <f>D27-E27</f>
        <v>200000</v>
      </c>
      <c r="G27" s="33"/>
    </row>
    <row r="28" spans="1:7" ht="18">
      <c r="G28" s="32"/>
    </row>
    <row r="29" spans="1:7">
      <c r="A29" t="s">
        <v>52</v>
      </c>
    </row>
    <row r="30" spans="1:7">
      <c r="A30" t="s">
        <v>54</v>
      </c>
    </row>
  </sheetData>
  <phoneticPr fontId="4" type="noConversion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워크시트</vt:lpstr>
      </vt:variant>
      <vt:variant>
        <vt:i4>14</vt:i4>
      </vt:variant>
    </vt:vector>
  </HeadingPairs>
  <TitlesOfParts>
    <vt:vector size="14" baseType="lpstr">
      <vt:lpstr>작성방법</vt:lpstr>
      <vt:lpstr>사용집계</vt:lpstr>
      <vt:lpstr>1월</vt:lpstr>
      <vt:lpstr>2월</vt:lpstr>
      <vt:lpstr>3월</vt:lpstr>
      <vt:lpstr>4월</vt:lpstr>
      <vt:lpstr>5월</vt:lpstr>
      <vt:lpstr>6월</vt:lpstr>
      <vt:lpstr>7월</vt:lpstr>
      <vt:lpstr>8월</vt:lpstr>
      <vt:lpstr>9월</vt:lpstr>
      <vt:lpstr>10월</vt:lpstr>
      <vt:lpstr>11월</vt:lpstr>
      <vt:lpstr>12월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김영도</dc:creator>
  <cp:lastModifiedBy>Microsoft Office User</cp:lastModifiedBy>
  <cp:lastPrinted>2023-03-20T09:26:03Z</cp:lastPrinted>
  <dcterms:created xsi:type="dcterms:W3CDTF">2023-03-19T07:39:29Z</dcterms:created>
  <dcterms:modified xsi:type="dcterms:W3CDTF">2023-03-26T08:39:47Z</dcterms:modified>
</cp:coreProperties>
</file>